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6360" tabRatio="936" activeTab="0"/>
  </bookViews>
  <sheets>
    <sheet name="Opći dio" sheetId="1" r:id="rId1"/>
    <sheet name="Ekonomska klasifikacija" sheetId="2" r:id="rId2"/>
    <sheet name="Funkcijska klasifikacija" sheetId="3" r:id="rId3"/>
    <sheet name="Organizacijska klasifikacija" sheetId="4" r:id="rId4"/>
    <sheet name="PiR - 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<sst xmlns="http://schemas.openxmlformats.org/spreadsheetml/2006/main" count="2509" uniqueCount="581">
  <si>
    <t>Pozicija</t>
  </si>
  <si>
    <t>Broj konta</t>
  </si>
  <si>
    <t>Vrsta rashoda i izdataka</t>
  </si>
  <si>
    <t>Planirano izvorno</t>
  </si>
  <si>
    <t>Ostvareno</t>
  </si>
  <si>
    <t>Indeks</t>
  </si>
  <si>
    <t>(1)</t>
  </si>
  <si>
    <t>(2)</t>
  </si>
  <si>
    <t xml:space="preserve">  (3/2)</t>
  </si>
  <si>
    <t>Izvor financiranja: 11, Opći prihodi i primici</t>
  </si>
  <si>
    <t>323</t>
  </si>
  <si>
    <t>Rashodi za usluge</t>
  </si>
  <si>
    <t xml:space="preserve">  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</si>
  <si>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</si>
  <si>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</si>
  <si>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</si>
  <si>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</si>
  <si>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</si>
  <si>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</si>
  <si>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</si>
  <si>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3294</t>
  </si>
  <si>
    <t>381</t>
  </si>
  <si>
    <t>Tekuće donacije</t>
  </si>
  <si>
    <t>3811</t>
  </si>
  <si>
    <t>Tekuće donacije u novcu</t>
  </si>
  <si>
    <t>3293</t>
  </si>
  <si>
    <t>Reprezentacija</t>
  </si>
  <si>
    <t>363</t>
  </si>
  <si>
    <t>Pomoći unutar općeg proračuna</t>
  </si>
  <si>
    <t>3631</t>
  </si>
  <si>
    <t>Tekuće pomoći unutar općeg proračuna</t>
  </si>
  <si>
    <t>Izvor financiranja: 43, Ostali prihodi za posebne namjene</t>
  </si>
  <si>
    <t>3239</t>
  </si>
  <si>
    <t>Ostale usluge</t>
  </si>
  <si>
    <t>422</t>
  </si>
  <si>
    <t>Postrojenja i oprema</t>
  </si>
  <si>
    <t>Glava: 01, JEDINSTVENI UPRAVNI ODJEL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</si>
  <si>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</si>
  <si>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</si>
  <si>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</si>
  <si>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</si>
  <si>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</si>
  <si>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</si>
  <si>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</si>
  <si>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</si>
  <si>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</si>
  <si>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</si>
  <si>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</si>
  <si>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</si>
  <si>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</si>
  <si>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</si>
  <si>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</si>
  <si>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</si>
  <si>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</si>
  <si>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</si>
  <si>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</si>
  <si>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</si>
  <si>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</si>
  <si>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</si>
  <si>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</si>
  <si>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</si>
  <si>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</si>
  <si>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</si>
  <si>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</si>
  <si>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</si>
  <si>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</si>
  <si>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</si>
  <si>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</si>
  <si>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</si>
  <si>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</si>
  <si>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</si>
  <si>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</si>
  <si>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</si>
  <si>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3238</t>
  </si>
  <si>
    <t>Računalne usluge</t>
  </si>
  <si>
    <t>3292</t>
  </si>
  <si>
    <t>Premije osiguranja</t>
  </si>
  <si>
    <t>3295</t>
  </si>
  <si>
    <t>Pristojbe i naknade</t>
  </si>
  <si>
    <t>3299</t>
  </si>
  <si>
    <t>342</t>
  </si>
  <si>
    <t>Kamate za primljene kredite i zajmove</t>
  </si>
  <si>
    <t>343</t>
  </si>
  <si>
    <t>Ostali financijski rashodi</t>
  </si>
  <si>
    <t>3431</t>
  </si>
  <si>
    <t>Bankarske usluge i usluge platnog prometa</t>
  </si>
  <si>
    <t>383</t>
  </si>
  <si>
    <t>Kazne, penali i naknade štete</t>
  </si>
  <si>
    <t>Izvor financiranja: 52, Ostale pomoći</t>
  </si>
  <si>
    <t>3227</t>
  </si>
  <si>
    <t>Službena, radna i zaštitna odjeća i obuća</t>
  </si>
  <si>
    <t>3236</t>
  </si>
  <si>
    <t>Zdravstvene i veterinarske usluge</t>
  </si>
  <si>
    <t>Izvor financiranja: 31, Vlastiti prihodi</t>
  </si>
  <si>
    <t>3422</t>
  </si>
  <si>
    <t>4221</t>
  </si>
  <si>
    <t>Uredska oprema i namještaj</t>
  </si>
  <si>
    <t>426</t>
  </si>
  <si>
    <t>Nematerijalna proizvedena imovina</t>
  </si>
  <si>
    <t>451</t>
  </si>
  <si>
    <t>Dodatna ulaganja na građevinskim objektima</t>
  </si>
  <si>
    <t>4511</t>
  </si>
  <si>
    <t>421</t>
  </si>
  <si>
    <t>Građevinski objekti</t>
  </si>
  <si>
    <t>4227</t>
  </si>
  <si>
    <t>Uređaji, strojevi i oprema za ostale namjene</t>
  </si>
  <si>
    <t>352</t>
  </si>
  <si>
    <t>3523</t>
  </si>
  <si>
    <t>Subvencije poljoprivrednicima i obrtnicima</t>
  </si>
  <si>
    <t>4214</t>
  </si>
  <si>
    <t>Ostali građevinski objekti</t>
  </si>
  <si>
    <t>372</t>
  </si>
  <si>
    <t>Ostale naknade građanima i kućanstvima iz proračuna</t>
  </si>
  <si>
    <t>3722</t>
  </si>
  <si>
    <t>Naknade građanima i kućanstvima u naravi</t>
  </si>
  <si>
    <t>3721</t>
  </si>
  <si>
    <t>Naknade građanima i kućanstvima u novcu</t>
  </si>
  <si>
    <t>Naknade za rad predstavničkih i izvršnih tijela, povjerenstava i slično</t>
  </si>
  <si>
    <t>3222</t>
  </si>
  <si>
    <t>Materijal i sirovine</t>
  </si>
  <si>
    <t>IZVRŠENJE</t>
  </si>
  <si>
    <t>3</t>
  </si>
  <si>
    <t>4</t>
  </si>
  <si>
    <t>5</t>
  </si>
  <si>
    <t>7</t>
  </si>
  <si>
    <t>IZVORNI PLAN</t>
  </si>
  <si>
    <t>TEKUĆI PLAN</t>
  </si>
  <si>
    <t>REPUBLIKA HRVATSKA</t>
  </si>
  <si>
    <t>KRAPINSKO-ZAGORSKA ŽUPANIJA</t>
  </si>
  <si>
    <t>Članak 1.</t>
  </si>
  <si>
    <t>Kamate za primljene kredite i zajmove od kreditnih i ostalih financijskih institucija u javnom sektoru</t>
  </si>
  <si>
    <t>424</t>
  </si>
  <si>
    <t>Knjige, umjetnička djela i ostale izložbene vrijednosti</t>
  </si>
  <si>
    <t>4241</t>
  </si>
  <si>
    <t>Knjige</t>
  </si>
  <si>
    <t>(3)</t>
  </si>
  <si>
    <t>(4)</t>
  </si>
  <si>
    <t>Klasifikacija: 01, OPĆE JAVNE USLUGE</t>
  </si>
  <si>
    <t>Klasifikacija: 011, Izvršna i zakonodavna tijela, financijski i fiskalni poslovi, vanjski poslovi</t>
  </si>
  <si>
    <t>Klasifikacija: 016, Opće javne usluge koje nisu drugdje svrstane</t>
  </si>
  <si>
    <t>Klasifikacija: 03, JAVNI RED I SIGURNOST</t>
  </si>
  <si>
    <t>Klasifikacija: 032, Usluge protupožarne zaštite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</si>
  <si>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</si>
  <si>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</si>
  <si>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</si>
  <si>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05, ZAŠTITA OKOLIŠA</t>
  </si>
  <si>
    <t>Klasifikacija: 051, Gospodarenje otpadom</t>
  </si>
  <si>
    <t>Klasifikacija: 064, Ulična rasvjeta</t>
  </si>
  <si>
    <t>Klasifikacija: 08, REKREACIJA, KULTURA I RELIGIJA</t>
  </si>
  <si>
    <t>Klasifikacija: 082, Službe kulture</t>
  </si>
  <si>
    <t>Klasifikacija: 09, OBRAZOVANJE</t>
  </si>
  <si>
    <t>Klasifikacija: 091, Predškolsko i osnovno obrazovanje</t>
  </si>
  <si>
    <t>Klasifikacija: 10, SOCIJALNA ZAŠTITA</t>
  </si>
  <si>
    <t>Konto</t>
  </si>
  <si>
    <t>PRIHODI POSLOVANJA</t>
  </si>
  <si>
    <t>PRIHODI OD NEFINANCIJSKE IMOVINE</t>
  </si>
  <si>
    <t>UKUPNO PRIHODI (6+7)</t>
  </si>
  <si>
    <t>RASHODI POSLOVANJA</t>
  </si>
  <si>
    <t>RASHODI ZA NEFINANCIJSKU IMOVINU</t>
  </si>
  <si>
    <t>UKUPNO RASHODI (3+4)</t>
  </si>
  <si>
    <t>PRIMICI OD FINANCIJSKE IMOVINE I ZADUŽIVANJA</t>
  </si>
  <si>
    <t>REZULTAT</t>
  </si>
  <si>
    <t>VRSTA PRIHODA I RASHODA</t>
  </si>
  <si>
    <t>RAZLIKA - VIŠAK/MANJAK</t>
  </si>
  <si>
    <t>IZDACI ZA FINANCIJSKU IMOVINU I OTPLATU ZAJMOVA</t>
  </si>
  <si>
    <t>NETO ZADUŽIVANJE/FINANCIRANJE</t>
  </si>
  <si>
    <t>VRSTA PRIMITAKA I IZDATAKA</t>
  </si>
  <si>
    <t>UKUPAN DONOS VIŠKA/MANJKA IZ PRETHODNE GODINE</t>
  </si>
  <si>
    <t>RAZLIKA (VIŠAK KOJI SE PRENOSI U IDUĆU GODINU)</t>
  </si>
  <si>
    <t>PRIHODI UKUPNO</t>
  </si>
  <si>
    <t>RASHODI UKUPNO</t>
  </si>
  <si>
    <t>VIŠAK IZ PRETHODNE GODINE</t>
  </si>
  <si>
    <t>Članak 2.</t>
  </si>
  <si>
    <t>Račun prihoda - konsolidirani</t>
  </si>
  <si>
    <t>Vrsta prihoda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</si>
  <si>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</si>
  <si>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</si>
  <si>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</si>
  <si>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</si>
  <si>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</si>
  <si>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</si>
  <si>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</si>
  <si>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</si>
  <si>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</si>
  <si>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</si>
  <si>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</si>
  <si>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</si>
  <si>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</si>
  <si>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</si>
  <si>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</si>
  <si>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</si>
  <si>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</si>
  <si>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</si>
  <si>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</si>
  <si>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</si>
  <si>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</si>
  <si>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</si>
  <si>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</si>
  <si>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</si>
  <si>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</si>
  <si>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</si>
  <si>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63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</si>
  <si>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</si>
  <si>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</si>
  <si>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</si>
  <si>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</si>
  <si>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</si>
  <si>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</si>
  <si>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</si>
  <si>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</si>
  <si>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</si>
  <si>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</si>
  <si>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</si>
  <si>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</si>
  <si>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</si>
  <si>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</si>
  <si>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</si>
  <si>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sredstava EU</t>
  </si>
  <si>
    <t>6382</t>
  </si>
  <si>
    <t>Kapitalne pomoći iz državnog proračuna temeljem prijenosa sredstava EU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</si>
  <si>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</si>
  <si>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</si>
  <si>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</si>
  <si>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</si>
  <si>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</si>
  <si>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</si>
  <si>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</si>
  <si>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</si>
  <si>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</si>
  <si>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</si>
  <si>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</si>
  <si>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</si>
  <si>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</si>
  <si>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</si>
  <si>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</si>
  <si>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</si>
  <si>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</si>
  <si>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</si>
  <si>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</si>
  <si>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</si>
  <si>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</si>
  <si>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</si>
  <si>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</si>
  <si>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</si>
  <si>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</si>
  <si>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</si>
  <si>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</si>
  <si>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</si>
  <si>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</si>
  <si>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</si>
  <si>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</si>
  <si>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</si>
  <si>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</si>
  <si>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</si>
  <si>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</si>
  <si>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</si>
  <si>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</si>
  <si>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</si>
  <si>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</si>
  <si>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663</t>
  </si>
  <si>
    <t>Donacije od pravnih i fizičkih osoba izvan općeg proračuna</t>
  </si>
  <si>
    <t>6632</t>
  </si>
  <si>
    <t>Kapitalne donacije</t>
  </si>
  <si>
    <t>Prihodi od prodaje nefinancijske imovine</t>
  </si>
  <si>
    <t>Zemljište</t>
  </si>
  <si>
    <t>72</t>
  </si>
  <si>
    <t>Prihodi od prodaje proizvedene dugotrajne imovine</t>
  </si>
  <si>
    <t>721</t>
  </si>
  <si>
    <t>Prihodi od prodaje građevinskih objekata</t>
  </si>
  <si>
    <t>Stambeni objekti</t>
  </si>
  <si>
    <t>Porez i prirez na dohodak po godišnjoj prijavi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</si>
  <si>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</si>
  <si>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</si>
  <si>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</si>
  <si>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</si>
  <si>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</si>
  <si>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</si>
  <si>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</si>
  <si>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</si>
  <si>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</si>
  <si>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Subvencije trgovačkim društvima, poljoprivrednicima i obrtnicima izvan javnog sektora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</si>
  <si>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</si>
  <si>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</si>
  <si>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</si>
  <si>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</si>
  <si>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</si>
  <si>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</si>
  <si>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</si>
  <si>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</si>
  <si>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</si>
  <si>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</si>
  <si>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</si>
  <si>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Račun rashoda - konsolidirani</t>
  </si>
  <si>
    <t>Pomoći proračunskim korisnicima drugih proračuna</t>
  </si>
  <si>
    <t>Tekuće pomoći proračunskim korisnicima drugih proračuna</t>
  </si>
  <si>
    <t>8</t>
  </si>
  <si>
    <t>Primici od financijske imovine i zaduživanja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</si>
  <si>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</si>
  <si>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</si>
  <si>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</si>
  <si>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</si>
  <si>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</si>
  <si>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>REALIZACIJA PRORAČUNA PO IZVORIMA FINANCIRANJA - PRIHODI</t>
  </si>
  <si>
    <t>Vrsta izvora financiranja</t>
  </si>
  <si>
    <r>
      <t xml:space="preserve">Izvor financiranja: </t>
    </r>
    <r>
      <rPr>
        <b/>
        <i/>
        <sz val="10"/>
        <color indexed="8"/>
        <rFont val="Arial"/>
        <family val="2"/>
      </rPr>
      <t>11</t>
    </r>
    <r>
      <rPr>
        <b/>
        <sz val="10"/>
        <color indexed="8"/>
        <rFont val="ARIAL"/>
        <family val="2"/>
      </rPr>
      <t>, Opći prihodi i primici</t>
    </r>
  </si>
  <si>
    <r>
      <t xml:space="preserve">Izvor financiranja: </t>
    </r>
    <r>
      <rPr>
        <b/>
        <i/>
        <sz val="10"/>
        <color indexed="8"/>
        <rFont val="Arial"/>
        <family val="2"/>
      </rPr>
      <t>31</t>
    </r>
    <r>
      <rPr>
        <b/>
        <sz val="10"/>
        <color indexed="8"/>
        <rFont val="ARIAL"/>
        <family val="2"/>
      </rPr>
      <t>, Vlastiti prihodi</t>
    </r>
  </si>
  <si>
    <r>
      <t xml:space="preserve">Izvor financiranja: </t>
    </r>
    <r>
      <rPr>
        <b/>
        <i/>
        <sz val="10"/>
        <color indexed="8"/>
        <rFont val="Arial"/>
        <family val="2"/>
      </rPr>
      <t>43</t>
    </r>
    <r>
      <rPr>
        <b/>
        <sz val="10"/>
        <color indexed="8"/>
        <rFont val="ARIAL"/>
        <family val="2"/>
      </rPr>
      <t>, Ostali prihodi za posebne namjene</t>
    </r>
  </si>
  <si>
    <r>
      <t xml:space="preserve">Izvor financiranja: </t>
    </r>
    <r>
      <rPr>
        <b/>
        <i/>
        <sz val="10"/>
        <color indexed="8"/>
        <rFont val="Arial"/>
        <family val="2"/>
      </rPr>
      <t>52</t>
    </r>
    <r>
      <rPr>
        <b/>
        <sz val="10"/>
        <color indexed="8"/>
        <rFont val="ARIAL"/>
        <family val="2"/>
      </rPr>
      <t>, Ostale pomoći</t>
    </r>
  </si>
  <si>
    <r>
      <t xml:space="preserve">Izvor financiranja: </t>
    </r>
    <r>
      <rPr>
        <b/>
        <i/>
        <sz val="10"/>
        <color indexed="8"/>
        <rFont val="Arial"/>
        <family val="2"/>
      </rPr>
      <t>71</t>
    </r>
    <r>
      <rPr>
        <b/>
        <sz val="10"/>
        <color indexed="8"/>
        <rFont val="ARIAL"/>
        <family val="2"/>
      </rPr>
      <t>, Prihodi od prodaje ili zamjene nefinancijske imovine i naknade s naslova osiguranja</t>
    </r>
  </si>
  <si>
    <r>
      <t xml:space="preserve">Izvor financiranja: </t>
    </r>
    <r>
      <rPr>
        <b/>
        <i/>
        <sz val="10"/>
        <color indexed="8"/>
        <rFont val="Arial"/>
        <family val="2"/>
      </rPr>
      <t>81</t>
    </r>
    <r>
      <rPr>
        <b/>
        <sz val="10"/>
        <color indexed="8"/>
        <rFont val="ARIAL"/>
        <family val="2"/>
      </rPr>
      <t>, Namjenski primici od zaduživanja</t>
    </r>
  </si>
  <si>
    <t>REALIZACIJA PRORAČUNA PO IZVORIMA FINANCIRANJA - RASHODI</t>
  </si>
  <si>
    <t>6115</t>
  </si>
  <si>
    <t>Tekući plan</t>
  </si>
  <si>
    <t>4/1</t>
  </si>
  <si>
    <t>4/3</t>
  </si>
  <si>
    <t>Izvorni plan</t>
  </si>
  <si>
    <t>366</t>
  </si>
  <si>
    <t>3661</t>
  </si>
  <si>
    <t>382</t>
  </si>
  <si>
    <t>3821</t>
  </si>
  <si>
    <t>Kapitalne donacije neprofitnim organizacijama</t>
  </si>
  <si>
    <t>4213</t>
  </si>
  <si>
    <t>Ceste, željeznice i ostali prometni objekti</t>
  </si>
  <si>
    <t>4222</t>
  </si>
  <si>
    <t>Komunikacijska oprema</t>
  </si>
  <si>
    <t>4223</t>
  </si>
  <si>
    <t>Oprema za održavanje i zaštitu</t>
  </si>
  <si>
    <t>4262</t>
  </si>
  <si>
    <t>Ulaganja u računalne programe</t>
  </si>
  <si>
    <t>547</t>
  </si>
  <si>
    <t>Otplata glavnice primljenih zajmova od drugih razina vlasti</t>
  </si>
  <si>
    <t>5471</t>
  </si>
  <si>
    <t>Otplata glavnice primljenih zajmova od državnog proračuna</t>
  </si>
  <si>
    <t>Funkcijska klasifikacija</t>
  </si>
  <si>
    <t>2022.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</si>
  <si>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</si>
  <si>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</si>
  <si>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</si>
  <si>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</si>
  <si>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4212</t>
  </si>
  <si>
    <t>Poslovni objekti</t>
  </si>
  <si>
    <t>Porez i prirez na dohodak utvrđen u postupku nadzora za prethodne godine</t>
  </si>
  <si>
    <t xml:space="preserve">        GODIŠNJI IZVJEŠTAJ O IZVRŠENJU PRORAČUNA</t>
  </si>
  <si>
    <t>31.12.2021.</t>
  </si>
  <si>
    <t>31.12.2022.</t>
  </si>
  <si>
    <t>DIO VIŠKA/MANJKA IZ PRETHODNE GODINE KOJI ĆE SE RASPOREDITI U RAZDOBLJU 2023.</t>
  </si>
  <si>
    <t>Sveukupno prihodi:</t>
  </si>
  <si>
    <t>Ostvareno 2021.</t>
  </si>
  <si>
    <t>6116</t>
  </si>
  <si>
    <t>6342</t>
  </si>
  <si>
    <t>Kapitalne pomoći od izvanproračunskih korisnika</t>
  </si>
  <si>
    <t>847</t>
  </si>
  <si>
    <t>Primljeni zajmovi od drugih razina vlasti</t>
  </si>
  <si>
    <t>8471</t>
  </si>
  <si>
    <t>Primljeni zajmovi od državnog proračuna</t>
  </si>
  <si>
    <t>Pregled proračuna po funkcijskoj klasifikaciji</t>
  </si>
  <si>
    <t>UKUPNO</t>
  </si>
  <si>
    <t>Sveukupno rashodi:</t>
  </si>
  <si>
    <t xml:space="preserve"> za razdoblje od 1.1.2022. do 31.12.2022.</t>
  </si>
  <si>
    <t>Planirano tekuće</t>
  </si>
  <si>
    <t>OPĆINA SVETI KRIŽ ZAČRETJE</t>
  </si>
  <si>
    <t>Općinsko vijeće</t>
  </si>
  <si>
    <t xml:space="preserve">       OPĆINE SVETI KRIŽ ZAČRETJE ZA 2022. GODINU</t>
  </si>
  <si>
    <t>Godišnji izvještaj o izvršenju Proračuna Općine Sveti Križ Začretje za 2022. godinu (u daljnjem tekstu Proračun) sastoji se od:</t>
  </si>
  <si>
    <t>Izvršenje prihoda i rashoda, te primitaka i izdataka po ekonomskoj klasifikaciji utvrđuje se u Računu prihoda i rashoda i Računu financiranja u godišnjem izvještaju o izvršenju Proračuna za 2022. godinu, kako slijedi:</t>
  </si>
  <si>
    <t>6145</t>
  </si>
  <si>
    <t>6341</t>
  </si>
  <si>
    <t>6424</t>
  </si>
  <si>
    <t>Naknade za ceste</t>
  </si>
  <si>
    <t>6631</t>
  </si>
  <si>
    <t>71</t>
  </si>
  <si>
    <t>711</t>
  </si>
  <si>
    <t>7111</t>
  </si>
  <si>
    <t>7211</t>
  </si>
  <si>
    <t>(4/2)</t>
  </si>
  <si>
    <t>Prihodi od prodaje materijalne imovine - prirodnih bogatstava</t>
  </si>
  <si>
    <t>Prihodi od prodaje neproizvedene dugotrajne imovine</t>
  </si>
  <si>
    <t>Prihodi od prodaje proizvoda i robe te pruženih usluga i prihodi od donacija</t>
  </si>
  <si>
    <t>Tekuće pomoći od izvanproračunskih korisnika</t>
  </si>
  <si>
    <t>Pomoći iz inozemstva (darovnice) i od subjekata unutar općeg proračuna</t>
  </si>
  <si>
    <t>Porezi na korištenje dobara ili izvođenje aktivnosti</t>
  </si>
  <si>
    <t>(4/1)</t>
  </si>
  <si>
    <t>3214</t>
  </si>
  <si>
    <t>Ostale naknade troškova zaposlenima</t>
  </si>
  <si>
    <t>Sitni inventar</t>
  </si>
  <si>
    <t>Članarine</t>
  </si>
  <si>
    <t>3434</t>
  </si>
  <si>
    <t>Ostali nespomenuti financijski rashodi</t>
  </si>
  <si>
    <t>3835</t>
  </si>
  <si>
    <t>385</t>
  </si>
  <si>
    <t>3851</t>
  </si>
  <si>
    <t>386</t>
  </si>
  <si>
    <t>Kapitalne pomoći</t>
  </si>
  <si>
    <t>3861</t>
  </si>
  <si>
    <t>Kapitalne pomoći kreditnim i ostalim financijskim institucijama te trgovačkim društvima u javnom sektoru</t>
  </si>
  <si>
    <t>4226</t>
  </si>
  <si>
    <t>Sportska i glazbena oprema</t>
  </si>
  <si>
    <t>425</t>
  </si>
  <si>
    <t>Višegodišnji nasadi i osnovno stado</t>
  </si>
  <si>
    <t>4251</t>
  </si>
  <si>
    <t>Višegodišnji nasadi</t>
  </si>
  <si>
    <t>Račun financiranja/zaduživanja - konsolidirani</t>
  </si>
  <si>
    <t>85,93%</t>
  </si>
  <si>
    <t>85,69%</t>
  </si>
  <si>
    <t>94,94%</t>
  </si>
  <si>
    <t>86,24%</t>
  </si>
  <si>
    <t>Klasifikacija: 106, Socijalna zaštita - stanovanje</t>
  </si>
  <si>
    <t>73,21%</t>
  </si>
  <si>
    <t>99,74%</t>
  </si>
  <si>
    <t>Klasifikacija: 092, Srednješkolsko obrazovanje</t>
  </si>
  <si>
    <t>97,45%</t>
  </si>
  <si>
    <t>71,67%</t>
  </si>
  <si>
    <t>97,20%</t>
  </si>
  <si>
    <t>72,81%</t>
  </si>
  <si>
    <t>94,97%</t>
  </si>
  <si>
    <t>115,63%</t>
  </si>
  <si>
    <t>97,30%</t>
  </si>
  <si>
    <t>118,84%</t>
  </si>
  <si>
    <t>Klasifikacija: 081, Službe rekreacije i sporta</t>
  </si>
  <si>
    <t>95,70%</t>
  </si>
  <si>
    <t>116,63%</t>
  </si>
  <si>
    <t>74,24%</t>
  </si>
  <si>
    <t>70,92%</t>
  </si>
  <si>
    <t>Klasifikacija: 066, Rashodi vezani za stanovanje i kom.pogodnosti</t>
  </si>
  <si>
    <t>66,16%</t>
  </si>
  <si>
    <t>183,73%</t>
  </si>
  <si>
    <t>73,06%</t>
  </si>
  <si>
    <t>77,16%</t>
  </si>
  <si>
    <t>Klasifikacija: 06, USLUGE UNAPREĐ. STANOVANJA I ZAJEDNICE</t>
  </si>
  <si>
    <t>0,00%</t>
  </si>
  <si>
    <t>98,62%</t>
  </si>
  <si>
    <t>110,93%</t>
  </si>
  <si>
    <t>78,17%</t>
  </si>
  <si>
    <t>156,52%</t>
  </si>
  <si>
    <t>82,45%</t>
  </si>
  <si>
    <t>141,94%</t>
  </si>
  <si>
    <t>97,69%</t>
  </si>
  <si>
    <t>113,04%</t>
  </si>
  <si>
    <t>Klasifikacija: 017, Transakcije vezane uz javni dug</t>
  </si>
  <si>
    <t>97,34%</t>
  </si>
  <si>
    <t>140,94%</t>
  </si>
  <si>
    <t>93,38%</t>
  </si>
  <si>
    <t>105,92%</t>
  </si>
  <si>
    <t>94,12%</t>
  </si>
  <si>
    <t>111,25%</t>
  </si>
  <si>
    <t>(4/3)</t>
  </si>
  <si>
    <t>Glava: 01, TEKUĆA ZALIHA PRORAČUNA</t>
  </si>
  <si>
    <t>Razdjel: 009, TEKUĆA ZALIHA PRORAČUNA</t>
  </si>
  <si>
    <t>Glava: 01, ZAŠTITA OD POŽARA I CIVILNA ZAŠTITA</t>
  </si>
  <si>
    <t>Razdjel: 008, ZAŠTITA OD POŽARA I CIVILNA ZAŠTITA</t>
  </si>
  <si>
    <t>Glava: 01, SOCIJALNA SKRB</t>
  </si>
  <si>
    <t>Razdjel: 007, SOCIJALNA SKRB</t>
  </si>
  <si>
    <t>Glava: 03, PODUZETNIŠTVO</t>
  </si>
  <si>
    <t>Glava: 02, TURIZAM</t>
  </si>
  <si>
    <t>Glava: 01, POLJOPRIVREDA</t>
  </si>
  <si>
    <t>Razdjel: 006, PODUZETNIŠTVO, TURIZAM I POLJOPRIVREDA</t>
  </si>
  <si>
    <t>Glava: 01, KOMUNALNA INFRASTRUKTURA</t>
  </si>
  <si>
    <t>Razdjel: 005, KOMUNALNA INFRASTRUKTURA</t>
  </si>
  <si>
    <t>Glava: 04, KUD-ovi, SPORTSKA DRUŠTVA I DRUŠTVENE DJELATNOSTI</t>
  </si>
  <si>
    <t>Glava: 03, SAKRALNI OBJEKTI</t>
  </si>
  <si>
    <t>Glava: 02, MUZEJSKO-GALERIJSKA DJELATNOST</t>
  </si>
  <si>
    <t>Glava: 01, OPĆINSKA KNJIŽNICA I ČITAONICA</t>
  </si>
  <si>
    <t>Razdjel: 004, KULTURA I SPORT</t>
  </si>
  <si>
    <t>Glava: 04, SREDNJOŠKOLSKO I FAKULTETSKO OBRAZOVANJE</t>
  </si>
  <si>
    <t>Glava: 03, OSTALE POTREBE I IZDACI ZA DJECU</t>
  </si>
  <si>
    <t>Glava: 02, OSNOVNA ŠKOLA SVETI KRIŽ ZAČRETJE</t>
  </si>
  <si>
    <t>Korisnik: 51915, DJEČJI VRTIĆ Sv. Križ Začretje</t>
  </si>
  <si>
    <t>Glava: 01, DJEČJI VRTIĆ SVETI KRIŽ ZAČRETJE</t>
  </si>
  <si>
    <t>Razdjel: 003, PREDŠKOLSKI ODGOJ I ŠKOLSTVO</t>
  </si>
  <si>
    <t>Razdjel: 002, JEDINSTVENI UPRAVNI ODJEL</t>
  </si>
  <si>
    <t>Glava: 01, OPĆINSKO VIJEĆE</t>
  </si>
  <si>
    <t>Razdjel: 001, OPĆINSKO VIJEĆE</t>
  </si>
  <si>
    <t xml:space="preserve">Ostvareno 2021. </t>
  </si>
  <si>
    <r>
      <t xml:space="preserve">Izvor financiranja: </t>
    </r>
    <r>
      <rPr>
        <b/>
        <i/>
        <sz val="10"/>
        <color indexed="8"/>
        <rFont val="Arial"/>
        <family val="2"/>
      </rPr>
      <t>51</t>
    </r>
    <r>
      <rPr>
        <b/>
        <sz val="10"/>
        <color indexed="8"/>
        <rFont val="ARIAL"/>
        <family val="2"/>
      </rPr>
      <t>, Pomoći EU</t>
    </r>
  </si>
  <si>
    <r>
      <t xml:space="preserve">Izvor financiranja: </t>
    </r>
    <r>
      <rPr>
        <b/>
        <i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, Proračunska zaliha</t>
    </r>
  </si>
  <si>
    <t>016</t>
  </si>
  <si>
    <t>Izvor financiranja: 15, Proračunska zaliha</t>
  </si>
  <si>
    <t>Aktivnost: A100040, TEKUĆA ZALIHA PRORAČUNA</t>
  </si>
  <si>
    <t>Program: 1020, OSTALE JAVNE POTREBE</t>
  </si>
  <si>
    <t>Aktivnost: A100039, ZAŠTITA I SPAŠAVANJE</t>
  </si>
  <si>
    <t>Program: 1019, ZAŠTITA I SPAŠAVANJE</t>
  </si>
  <si>
    <t>032</t>
  </si>
  <si>
    <t>Aktivnost: A100038, VATROGASTVO</t>
  </si>
  <si>
    <t>Program: 1018, ZAŠTITA OD POŽARA</t>
  </si>
  <si>
    <t>016,106</t>
  </si>
  <si>
    <t>Aktivnost: A100037, HUMANITARNA SKRB KROZ UDRUGE GRAĐANA</t>
  </si>
  <si>
    <t>106</t>
  </si>
  <si>
    <t>Aktivnost: A100036, POMOĆI SOCIJALNO UGROŽENIM GRAĐANIMA</t>
  </si>
  <si>
    <t>Program: 1017, SOCIJALNA ODGOVORNOST U DRUŠTVU</t>
  </si>
  <si>
    <t>041</t>
  </si>
  <si>
    <t>Aktivnost: A100035, RAZVOJ PODUZETNIŠTVA I UNAPREĐENJE PODUZETNIČKE INFRASTRUKTURE</t>
  </si>
  <si>
    <t>Program: 1016, SUSTAV POTICANJA I POTPORA U RAZVOJU GOSPODARSTVA, TURIZMA I POLJOPRIVREDE</t>
  </si>
  <si>
    <t>Aktivnost: A100034, RAZVOJ TURIZMA</t>
  </si>
  <si>
    <t>042</t>
  </si>
  <si>
    <t>Aktivnost: A100033, POTPORE RAZVOJU POLJOPRIVREDE</t>
  </si>
  <si>
    <t>066</t>
  </si>
  <si>
    <t>Izvor financiranja: 71, Prihodi od prodaje imovine</t>
  </si>
  <si>
    <t>Kapitalni projekt: K100010, REVITALIZACIJA KULTURNO-GOSPODARSKIH PROSTORA (BANOVINA)</t>
  </si>
  <si>
    <t>Aktivnost: A100032, STRATEŠKI DOKUMENTI I PROSTORNO - PLANSKA DOKUMENTACIJA</t>
  </si>
  <si>
    <t>Program: 1015, ODRŽIVO UPRAVLJANJE PROSTOROM</t>
  </si>
  <si>
    <t>Aktivnost: A100030, ZAŠTITA OKOLIŠA</t>
  </si>
  <si>
    <t>Program: 1014, ODRŽIVO UPRAVLAJANJE OKOLIŠEM</t>
  </si>
  <si>
    <t>Kapitalni projekt: K100008, IZGRADNJA I UREĐENJE DJEČJIH IGRALIŠTA</t>
  </si>
  <si>
    <t>Kapitalni projekt: K100007, UREĐENJE DRUŠTVENIH DOMOVA</t>
  </si>
  <si>
    <t>Kapitalni projekt: K100006, IZGRADNJA I UREĐENJE GROBLJA</t>
  </si>
  <si>
    <t>Kapitalni projekt: K100005, IZGRADNJA I ASFALTIRANJE CESTA</t>
  </si>
  <si>
    <t>Kapitalni projekt: K100004, IZGRADNJA VODOOPSKRBNOG SUSTAVA</t>
  </si>
  <si>
    <t>Kapitalni projekt: K100003, IZGRADNJA NOGOSTUPA I SUSTAVA ODVODNJE</t>
  </si>
  <si>
    <t>Kapitalni projekt: K100002, IZGRADNJA JAVNE RASVJETE</t>
  </si>
  <si>
    <t>Izvor financiranja: 81, Namjenski primici od zaduživanja</t>
  </si>
  <si>
    <t>Aktivnost: A100029, OTPLATA KREDITA I ZAJMOVA</t>
  </si>
  <si>
    <t>Program: 1013, IZGRADNJA OBJEKATA I UREĐAJA KOMUNALNE INFRASTRUKTURE</t>
  </si>
  <si>
    <t>Aktivnost: A100028, FINANCIRANJE DODATNIH USLUGA U ZDRAVSTVU I PREVENTIVA</t>
  </si>
  <si>
    <t>Program: 1012, DODATNE USLUGE U ZDRAVSTVU I PREVENTIVA</t>
  </si>
  <si>
    <t>Aktivnost: A100027, ODRŽAVANJE ZGRADA</t>
  </si>
  <si>
    <t>Program: 1011, ODRŽAVANJE ZGRADA ZA REDOVNO KORIŠTENJE</t>
  </si>
  <si>
    <t>Aktivnost: A100026, ZIMSKA SLUŽBA</t>
  </si>
  <si>
    <t>Aktivnost: A100025, GROBLJE</t>
  </si>
  <si>
    <t>Aktivnost: A100024, ČIŠĆENJE, ODRŽAVANJE I UREĐENJE TRGA I JAV. POVRŠINA</t>
  </si>
  <si>
    <t>Aktivnost: A100023, UREĐENJE AUTOBUSNIH STAJALIŠTA</t>
  </si>
  <si>
    <t>Aktivnost: A100022, SANACIJA KLIZIŠTA</t>
  </si>
  <si>
    <t>Aktivnost: A100021, ODRŽAVANJE CESTA</t>
  </si>
  <si>
    <t>064</t>
  </si>
  <si>
    <t>Aktivnost: A100020, ODRŽAVANJE I ENERGETSKA UČINKOVITOST JAVNE RASVJETE</t>
  </si>
  <si>
    <t>Program: 1010, ODRŽAVANJE OBJEKATA I UREĐAJA KOMUNALNE INFRASTRUKTURE</t>
  </si>
  <si>
    <t>081</t>
  </si>
  <si>
    <t>Aktivnost: A100019, PROJEKT OPĆINA - PRIJATELJ DJECE</t>
  </si>
  <si>
    <t>Aktivnost: A100018, ORGANIZACIJA REKREACIJE I SPORTSKIH AKTIVNOSTI</t>
  </si>
  <si>
    <t>082</t>
  </si>
  <si>
    <t>Aktivnost: A100017, DJELATNOST KULTURNO - UMJETNIČKIH DRUŠTAVA, UDRUGA U KULTURI</t>
  </si>
  <si>
    <t>Aktivnost: A100016, ORGANIZACIJA MANIFESTACIJA U KULTURU, SPORTU I ZABAVI</t>
  </si>
  <si>
    <t>Program: 1009, OČUVANJE KULTURNE BAŠTINE I KULTURNO-UMJETNIČKI AMATERIZAM</t>
  </si>
  <si>
    <t>Aktivnost: A100015, ODRŽAVANJE I UREĐENJE SAKRALNIH OBJEKATA I SPOMENIKA</t>
  </si>
  <si>
    <t>Program: 1008, OČUVANJE SAKRALNE I KULTURNE BAŠTINE</t>
  </si>
  <si>
    <t>Aktivnost: A100014, IZDACI ZA FUNKCIONIRANJE ŽITNICE I GALERIJE R. STIPKOVIĆ</t>
  </si>
  <si>
    <t>Program: 1007, MUZEJSKO - GALERIJSKA DJELATNOST</t>
  </si>
  <si>
    <t>1.900,00</t>
  </si>
  <si>
    <t>4.100,00</t>
  </si>
  <si>
    <t>Aktivnost: A100013, DJELATNOST OPĆINSKE KNJIŽNICE I ČITAONICE</t>
  </si>
  <si>
    <t>Program: 1006, KNJIŽNIČNA DJELATNOST</t>
  </si>
  <si>
    <t>092</t>
  </si>
  <si>
    <t>Aktivnost: A100012, POTICAJNE MJERE OBRAZOVANJA</t>
  </si>
  <si>
    <t>Program: 1005, OSTALE JAVNE POTREBE ZA DJECU</t>
  </si>
  <si>
    <t>091</t>
  </si>
  <si>
    <t>Kapitalni projekt: K100001, IZGRADNJA ZGRADE DJEČJEG VRTIĆA</t>
  </si>
  <si>
    <t>Aktivnost: A100011, POTICAJNE MJERE DEMOGRAFSKE OBNOVE</t>
  </si>
  <si>
    <t>Aktivnost: A100010, SUFINANCIRANJE OSNOVNOG ŠKOLSTVA</t>
  </si>
  <si>
    <t>Program: 1004, JAVNE POTREBE IZNAD STANDARDA U ŠKOLSTVU</t>
  </si>
  <si>
    <t>Aktivnost: A100009, NABAVA OPREME</t>
  </si>
  <si>
    <t>Izvor financiranja: 3, Vlastiti prihodi</t>
  </si>
  <si>
    <t>Aktivnost: A100008, OPREMANJE PROSTORA U KOJEM DJELUJE D.V.</t>
  </si>
  <si>
    <t>Aktivnost: A100007, PLAĆE I MATERIJALNI TROŠKOVI DJELOVANJA DV</t>
  </si>
  <si>
    <t>Program: 1003, PREDŠKOLSKI ODGOJ</t>
  </si>
  <si>
    <t>011</t>
  </si>
  <si>
    <t>Aktivnost: A100006, NABAVA OPREME</t>
  </si>
  <si>
    <t>Aktivnost: A100005, OSTALI RASHODI</t>
  </si>
  <si>
    <t>Aktivnost: A100004, TROŠKOVI REŽIJA I POSLOVNIH PROSTORA</t>
  </si>
  <si>
    <t>Aktivnost: A100003, PLAĆE I MATERIJALNI TROŠKOVI JED. UPRAVNOG ODJELA</t>
  </si>
  <si>
    <t>Program: 1002, JAVNA UPRAVA I ADMINISTRACIJA</t>
  </si>
  <si>
    <t>Aktivnost: A100002, OSNOVNE FUNKCIJE STRANAKA</t>
  </si>
  <si>
    <t>Program: 1001, RAZVOJ CIVILNOG DRUŠTVA - POLITIČKE STRANKE</t>
  </si>
  <si>
    <t>Aktivnost: A100001, PREDSTAVNIČKO I IZVRŠNO TIJELO</t>
  </si>
  <si>
    <t>Program: 1000, DONOŠENJE AKATA I MJERA PREDST.I IZV.TIJELA</t>
  </si>
  <si>
    <t>Izvršenje po organizacijskoj klasifikaciji za 2022. godinu</t>
  </si>
  <si>
    <t>ZAVRŠNE ODREDBE</t>
  </si>
  <si>
    <t>KLASA:  400-01/23-01/007</t>
  </si>
  <si>
    <t>II. GODIŠNJI IZVJEŠTAJ O IZVRŠENJU POSEBNOG DIJELA PRORAČUNA ZA RAZDOBLJE 1.1. - 31.12.2022.</t>
  </si>
  <si>
    <t>I. GODIŠNJI IZVJEŠTAJ O IZVRŠENJU OPĆEG DIJELA PRORAČUNA ZA RAZDOBLJE 1.1. - 31.12.2022.</t>
  </si>
  <si>
    <t>A. RAČUN PRIHODA I RASHODA</t>
  </si>
  <si>
    <t>B. RAČUN ZADUŽIVANJA/FINANCIRANJA</t>
  </si>
  <si>
    <t>C. RASPOLOŽIVA SREDSTVA IZ PRETHODNE GODINE</t>
  </si>
  <si>
    <t>Temeljem članka 90. Zakona o proračunu (Narodne novine, broj 144/21) i članka 32. Statuta Općine Sveti Križ Začretje (Službeni glasnik Krapinsko-zagorske županije, broj 21/2021) Općinsko vijeće Općine Sveti Križ Začretje na</t>
  </si>
  <si>
    <t>Posebni dio rashodi/izdaci po proračunskim klasifikacijama za 2022. godinu raspoređuju se:</t>
  </si>
  <si>
    <t>1.038,010,01</t>
  </si>
  <si>
    <t>OPĆINSKOG VIJEĆA</t>
  </si>
  <si>
    <t xml:space="preserve">    PREDSJEDNIK</t>
  </si>
  <si>
    <t xml:space="preserve"> Ivica Roginić</t>
  </si>
  <si>
    <t>Godišnji Izvještaj o izvršenju Proračuna Općine Sveti Križ Začretje za 2022. godinu objavit će se u ''Službenom glasniku Krapinsko-zagorske županije'' i na mrežnim stranicama Općine, te stupa na snagu prvog dana od dana objave.</t>
  </si>
  <si>
    <t>14. sjednici održanoj dana 06.06.2023. godine donijelo je</t>
  </si>
  <si>
    <t>URBROJ: 2140-28-01-23-8</t>
  </si>
  <si>
    <t>Sveti Križ Začretje, 06.06.2023.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</si>
</sst>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#,##0.00\ _k_n"/>
    <numFmt numFmtId="168" formatCode="[$-41A]d\.\ mmmm\ yyyy\."/>
    <numFmt numFmtId="169" formatCode="#,##0.00[$%-41A]*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6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vertical="top" wrapText="1" readingOrder="1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4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 wrapText="1" readingOrder="1"/>
    </xf>
    <xf numFmtId="2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vertical="top" wrapText="1" readingOrder="1"/>
    </xf>
    <xf numFmtId="4" fontId="1" fillId="0" borderId="11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2" fontId="0" fillId="0" borderId="0" xfId="0" applyNumberFormat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/>
    </xf>
    <xf numFmtId="4" fontId="0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/>
    </xf>
    <xf numFmtId="4" fontId="2" fillId="33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4" fontId="2" fillId="34" borderId="0" xfId="0" applyNumberFormat="1" applyFont="1" applyFill="1" applyAlignment="1">
      <alignment horizontal="right" vertical="top"/>
    </xf>
    <xf numFmtId="4" fontId="2" fillId="34" borderId="0" xfId="0" applyNumberFormat="1" applyFont="1" applyFill="1" applyAlignment="1">
      <alignment vertical="top"/>
    </xf>
    <xf numFmtId="0" fontId="2" fillId="35" borderId="0" xfId="0" applyFont="1" applyFill="1" applyAlignment="1">
      <alignment horizontal="left" vertical="top"/>
    </xf>
    <xf numFmtId="0" fontId="2" fillId="35" borderId="0" xfId="0" applyFont="1" applyFill="1" applyAlignment="1">
      <alignment horizontal="left" vertical="top" wrapText="1"/>
    </xf>
    <xf numFmtId="4" fontId="2" fillId="35" borderId="0" xfId="0" applyNumberFormat="1" applyFont="1" applyFill="1" applyAlignment="1">
      <alignment horizontal="right" vertical="top"/>
    </xf>
    <xf numFmtId="4" fontId="2" fillId="35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 vertical="top" wrapText="1" readingOrder="1"/>
    </xf>
    <xf numFmtId="0" fontId="2" fillId="35" borderId="0" xfId="0" applyFont="1" applyFill="1" applyAlignment="1">
      <alignment horizontal="left" vertical="top" wrapText="1" readingOrder="1"/>
    </xf>
    <xf numFmtId="0" fontId="2" fillId="34" borderId="0" xfId="0" applyFont="1" applyFill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4" fontId="2" fillId="34" borderId="0" xfId="0" applyNumberFormat="1" applyFont="1" applyFill="1" applyAlignment="1">
      <alignment horizontal="right" vertical="top"/>
    </xf>
    <xf numFmtId="4" fontId="2" fillId="34" borderId="0" xfId="0" applyNumberFormat="1" applyFont="1" applyFill="1" applyAlignment="1">
      <alignment vertical="top"/>
    </xf>
    <xf numFmtId="0" fontId="2" fillId="35" borderId="0" xfId="0" applyFont="1" applyFill="1" applyAlignment="1">
      <alignment horizontal="left" vertical="top"/>
    </xf>
    <xf numFmtId="0" fontId="2" fillId="35" borderId="0" xfId="0" applyFont="1" applyFill="1" applyAlignment="1">
      <alignment horizontal="left" vertical="top" wrapText="1"/>
    </xf>
    <xf numFmtId="4" fontId="2" fillId="35" borderId="0" xfId="0" applyNumberFormat="1" applyFont="1" applyFill="1" applyAlignment="1">
      <alignment horizontal="right" vertical="top"/>
    </xf>
    <xf numFmtId="4" fontId="2" fillId="35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 readingOrder="1"/>
    </xf>
    <xf numFmtId="0" fontId="2" fillId="35" borderId="0" xfId="0" applyFont="1" applyFill="1" applyAlignment="1">
      <alignment horizontal="left" vertical="top" wrapText="1" readingOrder="1"/>
    </xf>
    <xf numFmtId="0" fontId="2" fillId="34" borderId="0" xfId="0" applyFont="1" applyFill="1" applyAlignment="1">
      <alignment horizontal="left" vertical="top" wrapText="1" readingOrder="1"/>
    </xf>
    <xf numFmtId="0" fontId="2" fillId="13" borderId="0" xfId="0" applyFont="1" applyFill="1" applyAlignment="1">
      <alignment horizontal="left" vertical="top"/>
    </xf>
    <xf numFmtId="0" fontId="0" fillId="13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9" fontId="2" fillId="35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readingOrder="1"/>
    </xf>
    <xf numFmtId="0" fontId="2" fillId="0" borderId="0" xfId="0" applyFont="1" applyAlignment="1">
      <alignment horizontal="right" vertical="top" wrapText="1" readingOrder="1"/>
    </xf>
    <xf numFmtId="0" fontId="7" fillId="35" borderId="0" xfId="0" applyFont="1" applyFill="1" applyAlignment="1">
      <alignment horizontal="left" vertical="top" wrapText="1"/>
    </xf>
    <xf numFmtId="0" fontId="7" fillId="36" borderId="0" xfId="0" applyFont="1" applyFill="1" applyAlignment="1">
      <alignment horizontal="left" vertical="top" wrapText="1"/>
    </xf>
    <xf numFmtId="4" fontId="2" fillId="36" borderId="0" xfId="0" applyNumberFormat="1" applyFont="1" applyFill="1" applyAlignment="1">
      <alignment horizontal="right" vertical="top"/>
    </xf>
    <xf numFmtId="0" fontId="7" fillId="12" borderId="0" xfId="0" applyFont="1" applyFill="1" applyAlignment="1">
      <alignment horizontal="left" vertical="top"/>
    </xf>
    <xf numFmtId="4" fontId="2" fillId="12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center"/>
    </xf>
    <xf numFmtId="0" fontId="1" fillId="0" borderId="0" xfId="51" applyFill="1">
      <alignment vertical="top"/>
      <protection/>
    </xf>
    <xf numFmtId="0" fontId="1" fillId="0" borderId="0" xfId="51">
      <alignment vertical="top"/>
      <protection/>
    </xf>
    <xf numFmtId="4" fontId="1" fillId="0" borderId="0" xfId="51" applyNumberFormat="1" applyFont="1" applyAlignment="1">
      <alignment horizontal="right" vertical="top"/>
      <protection/>
    </xf>
    <xf numFmtId="0" fontId="1" fillId="0" borderId="0" xfId="51" applyFont="1" applyAlignment="1">
      <alignment horizontal="right" vertical="top"/>
      <protection/>
    </xf>
    <xf numFmtId="0" fontId="1" fillId="0" borderId="0" xfId="51" applyFont="1" applyAlignment="1">
      <alignment horizontal="center" vertical="top" wrapText="1"/>
      <protection/>
    </xf>
    <xf numFmtId="0" fontId="1" fillId="0" borderId="0" xfId="51" applyFont="1" applyAlignment="1">
      <alignment horizontal="left" vertical="top" wrapText="1"/>
      <protection/>
    </xf>
    <xf numFmtId="0" fontId="1" fillId="0" borderId="0" xfId="51" applyFont="1" applyAlignment="1">
      <alignment horizontal="left" vertical="top"/>
      <protection/>
    </xf>
    <xf numFmtId="4" fontId="1" fillId="37" borderId="0" xfId="51" applyNumberFormat="1" applyFont="1" applyFill="1" applyAlignment="1">
      <alignment horizontal="right" vertical="top"/>
      <protection/>
    </xf>
    <xf numFmtId="0" fontId="1" fillId="37" borderId="0" xfId="51" applyFont="1" applyFill="1" applyAlignment="1">
      <alignment horizontal="right" vertical="top"/>
      <protection/>
    </xf>
    <xf numFmtId="0" fontId="1" fillId="37" borderId="0" xfId="51" applyFont="1" applyFill="1" applyAlignment="1">
      <alignment horizontal="center" vertical="top" wrapText="1"/>
      <protection/>
    </xf>
    <xf numFmtId="0" fontId="1" fillId="37" borderId="0" xfId="51" applyFont="1" applyFill="1" applyAlignment="1">
      <alignment horizontal="left" vertical="top" wrapText="1"/>
      <protection/>
    </xf>
    <xf numFmtId="0" fontId="1" fillId="37" borderId="0" xfId="51" applyFont="1" applyFill="1" applyAlignment="1">
      <alignment horizontal="left" vertical="top"/>
      <protection/>
    </xf>
    <xf numFmtId="0" fontId="1" fillId="37" borderId="0" xfId="51" applyFill="1">
      <alignment vertical="top"/>
      <protection/>
    </xf>
    <xf numFmtId="0" fontId="1" fillId="13" borderId="0" xfId="51" applyFill="1">
      <alignment vertical="top"/>
      <protection/>
    </xf>
    <xf numFmtId="4" fontId="1" fillId="13" borderId="0" xfId="51" applyNumberFormat="1" applyFont="1" applyFill="1" applyAlignment="1">
      <alignment horizontal="right" vertical="top"/>
      <protection/>
    </xf>
    <xf numFmtId="0" fontId="1" fillId="38" borderId="0" xfId="51" applyFill="1">
      <alignment vertical="top"/>
      <protection/>
    </xf>
    <xf numFmtId="4" fontId="2" fillId="38" borderId="0" xfId="51" applyNumberFormat="1" applyFont="1" applyFill="1" applyAlignment="1">
      <alignment horizontal="right" vertical="top"/>
      <protection/>
    </xf>
    <xf numFmtId="4" fontId="18" fillId="39" borderId="0" xfId="51" applyNumberFormat="1" applyFont="1" applyFill="1" applyAlignment="1">
      <alignment horizontal="right" vertical="top"/>
      <protection/>
    </xf>
    <xf numFmtId="4" fontId="18" fillId="40" borderId="0" xfId="51" applyNumberFormat="1" applyFont="1" applyFill="1" applyAlignment="1">
      <alignment horizontal="right" vertical="top"/>
      <protection/>
    </xf>
    <xf numFmtId="4" fontId="18" fillId="41" borderId="0" xfId="51" applyNumberFormat="1" applyFont="1" applyFill="1" applyAlignment="1">
      <alignment horizontal="right" vertical="top"/>
      <protection/>
    </xf>
    <xf numFmtId="0" fontId="1" fillId="39" borderId="0" xfId="51" applyFill="1">
      <alignment vertical="top"/>
      <protection/>
    </xf>
    <xf numFmtId="0" fontId="1" fillId="0" borderId="0" xfId="51" applyFont="1" applyAlignment="1">
      <alignment horizontal="right" vertical="top" wrapText="1" readingOrder="1"/>
      <protection/>
    </xf>
    <xf numFmtId="0" fontId="1" fillId="0" borderId="0" xfId="51" applyFont="1" applyAlignment="1">
      <alignment horizontal="center" vertical="top" wrapText="1" readingOrder="1"/>
      <protection/>
    </xf>
    <xf numFmtId="0" fontId="1" fillId="0" borderId="0" xfId="51" applyFont="1" applyAlignment="1">
      <alignment horizontal="left" vertical="top" wrapText="1" readingOrder="1"/>
      <protection/>
    </xf>
    <xf numFmtId="0" fontId="1" fillId="13" borderId="0" xfId="51" applyFont="1" applyFill="1">
      <alignment vertical="top"/>
      <protection/>
    </xf>
    <xf numFmtId="4" fontId="2" fillId="13" borderId="0" xfId="51" applyNumberFormat="1" applyFont="1" applyFill="1" applyAlignment="1">
      <alignment horizontal="right" vertical="top"/>
      <protection/>
    </xf>
    <xf numFmtId="0" fontId="3" fillId="39" borderId="0" xfId="51" applyFont="1" applyFill="1" applyAlignment="1">
      <alignment vertical="top" wrapText="1" readingOrder="1"/>
      <protection/>
    </xf>
    <xf numFmtId="0" fontId="1" fillId="0" borderId="0" xfId="51" applyFont="1" applyAlignment="1">
      <alignment vertical="top" wrapText="1" readingOrder="1"/>
      <protection/>
    </xf>
    <xf numFmtId="0" fontId="1" fillId="0" borderId="0" xfId="51" applyFont="1">
      <alignment vertical="top"/>
      <protection/>
    </xf>
    <xf numFmtId="4" fontId="2" fillId="42" borderId="0" xfId="51" applyNumberFormat="1" applyFont="1" applyFill="1" applyAlignment="1">
      <alignment horizontal="right" vertical="top"/>
      <protection/>
    </xf>
    <xf numFmtId="49" fontId="1" fillId="0" borderId="0" xfId="51" applyNumberFormat="1" applyFont="1" applyAlignment="1">
      <alignment horizontal="center" vertical="top" wrapText="1" readingOrder="1"/>
      <protection/>
    </xf>
    <xf numFmtId="0" fontId="2" fillId="0" borderId="0" xfId="51" applyFont="1" applyAlignment="1">
      <alignment horizontal="center" vertical="top" readingOrder="1"/>
      <protection/>
    </xf>
    <xf numFmtId="0" fontId="1" fillId="0" borderId="0" xfId="51" applyFont="1" applyAlignment="1">
      <alignment vertical="top" readingOrder="1"/>
      <protection/>
    </xf>
    <xf numFmtId="0" fontId="2" fillId="0" borderId="0" xfId="51" applyFont="1" applyAlignment="1">
      <alignment horizontal="left" vertical="top" wrapText="1" readingOrder="1"/>
      <protection/>
    </xf>
    <xf numFmtId="0" fontId="2" fillId="0" borderId="0" xfId="51" applyFont="1" applyAlignment="1">
      <alignment horizontal="left" vertical="top" readingOrder="1"/>
      <protection/>
    </xf>
    <xf numFmtId="0" fontId="1" fillId="0" borderId="0" xfId="51" applyFill="1" applyAlignment="1">
      <alignment horizontal="center" vertical="top"/>
      <protection/>
    </xf>
    <xf numFmtId="0" fontId="2" fillId="0" borderId="0" xfId="51" applyFont="1" applyAlignment="1">
      <alignment horizontal="center" vertical="top" wrapText="1" readingOrder="1"/>
      <protection/>
    </xf>
    <xf numFmtId="0" fontId="1" fillId="0" borderId="0" xfId="51" applyAlignment="1">
      <alignment horizontal="center" vertical="top"/>
      <protection/>
    </xf>
    <xf numFmtId="4" fontId="2" fillId="0" borderId="0" xfId="51" applyNumberFormat="1" applyFont="1" applyAlignment="1">
      <alignment horizontal="right" vertical="top"/>
      <protection/>
    </xf>
    <xf numFmtId="4" fontId="7" fillId="43" borderId="17" xfId="0" applyNumberFormat="1" applyFont="1" applyFill="1" applyBorder="1" applyAlignment="1">
      <alignment horizontal="right" vertical="top"/>
    </xf>
    <xf numFmtId="4" fontId="7" fillId="43" borderId="18" xfId="0" applyNumberFormat="1" applyFont="1" applyFill="1" applyBorder="1" applyAlignment="1">
      <alignment horizontal="right" vertical="top"/>
    </xf>
    <xf numFmtId="4" fontId="7" fillId="43" borderId="11" xfId="0" applyNumberFormat="1" applyFont="1" applyFill="1" applyBorder="1" applyAlignment="1">
      <alignment horizontal="right" vertical="top"/>
    </xf>
    <xf numFmtId="4" fontId="7" fillId="43" borderId="19" xfId="0" applyNumberFormat="1" applyFont="1" applyFill="1" applyBorder="1" applyAlignment="1">
      <alignment horizontal="right" vertical="top"/>
    </xf>
    <xf numFmtId="4" fontId="7" fillId="43" borderId="17" xfId="0" applyNumberFormat="1" applyFont="1" applyFill="1" applyBorder="1" applyAlignment="1">
      <alignment vertical="top"/>
    </xf>
    <xf numFmtId="0" fontId="61" fillId="44" borderId="16" xfId="0" applyFont="1" applyFill="1" applyBorder="1" applyAlignment="1">
      <alignment horizontal="center" vertical="top"/>
    </xf>
    <xf numFmtId="0" fontId="61" fillId="44" borderId="20" xfId="0" applyFont="1" applyFill="1" applyBorder="1" applyAlignment="1">
      <alignment horizontal="center" vertical="top"/>
    </xf>
    <xf numFmtId="0" fontId="61" fillId="44" borderId="11" xfId="0" applyFont="1" applyFill="1" applyBorder="1" applyAlignment="1">
      <alignment horizontal="center" vertical="top"/>
    </xf>
    <xf numFmtId="49" fontId="61" fillId="44" borderId="11" xfId="0" applyNumberFormat="1" applyFont="1" applyFill="1" applyBorder="1" applyAlignment="1">
      <alignment horizontal="center" vertical="top"/>
    </xf>
    <xf numFmtId="49" fontId="61" fillId="44" borderId="19" xfId="0" applyNumberFormat="1" applyFont="1" applyFill="1" applyBorder="1" applyAlignment="1">
      <alignment horizontal="center" vertical="top"/>
    </xf>
    <xf numFmtId="0" fontId="62" fillId="44" borderId="11" xfId="0" applyFont="1" applyFill="1" applyBorder="1" applyAlignment="1">
      <alignment horizontal="center" vertical="center"/>
    </xf>
    <xf numFmtId="0" fontId="62" fillId="44" borderId="11" xfId="0" applyNumberFormat="1" applyFont="1" applyFill="1" applyBorder="1" applyAlignment="1">
      <alignment horizontal="center" vertical="center"/>
    </xf>
    <xf numFmtId="0" fontId="62" fillId="44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45" borderId="17" xfId="0" applyFont="1" applyFill="1" applyBorder="1" applyAlignment="1">
      <alignment vertical="top"/>
    </xf>
    <xf numFmtId="0" fontId="8" fillId="4" borderId="1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9" fillId="0" borderId="0" xfId="0" applyFont="1" applyAlignment="1">
      <alignment/>
    </xf>
    <xf numFmtId="0" fontId="12" fillId="13" borderId="1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 wrapText="1" readingOrder="1"/>
    </xf>
    <xf numFmtId="49" fontId="12" fillId="13" borderId="10" xfId="0" applyNumberFormat="1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 readingOrder="1"/>
    </xf>
    <xf numFmtId="0" fontId="4" fillId="13" borderId="16" xfId="0" applyFont="1" applyFill="1" applyBorder="1" applyAlignment="1">
      <alignment horizontal="center" vertical="center" wrapText="1" readingOrder="1"/>
    </xf>
    <xf numFmtId="0" fontId="20" fillId="0" borderId="0" xfId="51" applyFont="1" applyAlignment="1">
      <alignment horizontal="center" vertical="top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4" borderId="15" xfId="0" applyFont="1" applyFill="1" applyBorder="1" applyAlignment="1">
      <alignment horizontal="left" vertical="top"/>
    </xf>
    <xf numFmtId="0" fontId="7" fillId="4" borderId="19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61" fillId="44" borderId="17" xfId="0" applyFont="1" applyFill="1" applyBorder="1" applyAlignment="1">
      <alignment horizontal="center" vertical="center"/>
    </xf>
    <xf numFmtId="0" fontId="61" fillId="44" borderId="21" xfId="0" applyFont="1" applyFill="1" applyBorder="1" applyAlignment="1">
      <alignment horizontal="center" vertical="center"/>
    </xf>
    <xf numFmtId="0" fontId="61" fillId="44" borderId="20" xfId="0" applyFont="1" applyFill="1" applyBorder="1" applyAlignment="1">
      <alignment horizontal="center" vertical="center"/>
    </xf>
    <xf numFmtId="0" fontId="61" fillId="44" borderId="0" xfId="0" applyFont="1" applyFill="1" applyBorder="1" applyAlignment="1">
      <alignment horizontal="center" vertical="center"/>
    </xf>
    <xf numFmtId="0" fontId="61" fillId="44" borderId="12" xfId="0" applyFont="1" applyFill="1" applyBorder="1" applyAlignment="1">
      <alignment horizontal="center" vertical="center"/>
    </xf>
    <xf numFmtId="0" fontId="61" fillId="44" borderId="15" xfId="0" applyFont="1" applyFill="1" applyBorder="1" applyAlignment="1">
      <alignment horizontal="center" vertical="center"/>
    </xf>
    <xf numFmtId="0" fontId="61" fillId="44" borderId="19" xfId="0" applyFont="1" applyFill="1" applyBorder="1" applyAlignment="1">
      <alignment horizontal="center" vertical="center"/>
    </xf>
    <xf numFmtId="0" fontId="61" fillId="13" borderId="17" xfId="0" applyFont="1" applyFill="1" applyBorder="1" applyAlignment="1">
      <alignment horizontal="center" vertical="top"/>
    </xf>
    <xf numFmtId="0" fontId="61" fillId="44" borderId="22" xfId="0" applyFont="1" applyFill="1" applyBorder="1" applyAlignment="1">
      <alignment horizontal="center" vertical="center"/>
    </xf>
    <xf numFmtId="0" fontId="61" fillId="44" borderId="23" xfId="0" applyFont="1" applyFill="1" applyBorder="1" applyAlignment="1">
      <alignment horizontal="center" vertical="center"/>
    </xf>
    <xf numFmtId="0" fontId="61" fillId="44" borderId="24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top"/>
    </xf>
    <xf numFmtId="0" fontId="7" fillId="45" borderId="15" xfId="0" applyFont="1" applyFill="1" applyBorder="1" applyAlignment="1">
      <alignment horizontal="left" vertical="top"/>
    </xf>
    <xf numFmtId="0" fontId="7" fillId="45" borderId="19" xfId="0" applyFont="1" applyFill="1" applyBorder="1" applyAlignment="1">
      <alignment horizontal="left" vertical="top"/>
    </xf>
    <xf numFmtId="0" fontId="2" fillId="1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2" fillId="13" borderId="16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12" fillId="13" borderId="11" xfId="0" applyFont="1" applyFill="1" applyBorder="1" applyAlignment="1">
      <alignment horizontal="center" vertical="center" wrapText="1" readingOrder="1"/>
    </xf>
    <xf numFmtId="0" fontId="3" fillId="41" borderId="0" xfId="51" applyFont="1" applyFill="1" applyAlignment="1">
      <alignment horizontal="left" vertical="top" wrapText="1"/>
      <protection/>
    </xf>
    <xf numFmtId="0" fontId="3" fillId="40" borderId="0" xfId="51" applyFont="1" applyFill="1" applyAlignment="1">
      <alignment horizontal="left" vertical="top" wrapText="1"/>
      <protection/>
    </xf>
    <xf numFmtId="0" fontId="1" fillId="38" borderId="0" xfId="51" applyFont="1" applyFill="1" applyAlignment="1">
      <alignment horizontal="left" vertical="top" wrapText="1"/>
      <protection/>
    </xf>
    <xf numFmtId="0" fontId="1" fillId="13" borderId="0" xfId="51" applyFont="1" applyFill="1" applyAlignment="1">
      <alignment horizontal="left" vertical="top" wrapText="1"/>
      <protection/>
    </xf>
    <xf numFmtId="4" fontId="1" fillId="13" borderId="0" xfId="51" applyNumberFormat="1" applyFont="1" applyFill="1" applyAlignment="1">
      <alignment horizontal="right" vertical="top"/>
      <protection/>
    </xf>
    <xf numFmtId="0" fontId="3" fillId="39" borderId="0" xfId="51" applyFont="1" applyFill="1" applyAlignment="1">
      <alignment horizontal="left" vertical="top" wrapText="1"/>
      <protection/>
    </xf>
    <xf numFmtId="0" fontId="1" fillId="0" borderId="0" xfId="51" applyFont="1" applyAlignment="1">
      <alignment horizontal="right" vertical="top" wrapText="1" readingOrder="1"/>
      <protection/>
    </xf>
    <xf numFmtId="0" fontId="1" fillId="42" borderId="0" xfId="51" applyFont="1" applyFill="1" applyAlignment="1">
      <alignment horizontal="left" vertical="top" wrapText="1"/>
      <protection/>
    </xf>
    <xf numFmtId="0" fontId="1" fillId="38" borderId="0" xfId="51" applyFont="1" applyFill="1" applyAlignment="1">
      <alignment horizontal="left" vertical="top" wrapText="1" readingOrder="1"/>
      <protection/>
    </xf>
    <xf numFmtId="0" fontId="3" fillId="39" borderId="0" xfId="51" applyFont="1" applyFill="1" applyAlignment="1">
      <alignment horizontal="left" vertical="top" wrapText="1" readingOrder="1"/>
      <protection/>
    </xf>
    <xf numFmtId="0" fontId="10" fillId="0" borderId="0" xfId="0" applyFont="1" applyAlignment="1">
      <alignment horizontal="center" vertical="top"/>
    </xf>
    <xf numFmtId="0" fontId="2" fillId="13" borderId="0" xfId="51" applyFont="1" applyFill="1" applyAlignment="1">
      <alignment horizontal="left" vertical="top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85858"/>
      <rgbColor rgb="00FFFFFF"/>
      <rgbColor rgb="006F6F6F"/>
      <rgbColor rgb="008B8B8B"/>
      <rgbColor rgb="00A3A3A3"/>
      <rgbColor rgb="00E0E0E0"/>
      <rgbColor rgb="00ABABA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95250</xdr:rowOff>
    </xdr:from>
    <xdr:to>
      <xdr:col>2</xdr:col>
      <xdr:colOff>600075</xdr:colOff>
      <xdr:row>3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7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9" width="9.140625" style="40" customWidth="1"/>
    <col min="10" max="10" width="32.7109375" style="40" customWidth="1"/>
    <col min="11" max="11" width="15.140625" style="40" customWidth="1"/>
    <col min="12" max="12" width="15.7109375" style="40" bestFit="1" customWidth="1"/>
    <col min="13" max="13" width="17.28125" style="40" customWidth="1"/>
    <col min="14" max="14" width="15.8515625" style="40" customWidth="1"/>
    <col min="15" max="15" width="9.7109375" style="40" bestFit="1" customWidth="1"/>
    <col min="16" max="16" width="8.421875" style="40" customWidth="1"/>
    <col min="17" max="17" width="14.00390625" style="40" customWidth="1"/>
    <col min="18" max="16384" width="9.140625" style="40" customWidth="1"/>
  </cols>
  <sheetData>
    <row r="1" spans="1:10" s="28" customFormat="1" ht="12.75">
      <c r="A1" s="31"/>
      <c r="B1" s="32"/>
      <c r="C1" s="29"/>
      <c r="D1" s="29"/>
      <c r="E1" s="29"/>
      <c r="F1" s="33"/>
      <c r="G1" s="34"/>
      <c r="H1" s="34"/>
      <c r="I1" s="33"/>
      <c r="J1" s="29"/>
    </row>
    <row r="2" spans="1:10" s="28" customFormat="1" ht="12.75">
      <c r="A2" s="30"/>
      <c r="B2" s="30"/>
      <c r="C2" s="30"/>
      <c r="D2" s="30"/>
      <c r="E2" s="29"/>
      <c r="F2" s="33"/>
      <c r="G2" s="30"/>
      <c r="H2" s="30"/>
      <c r="I2" s="30"/>
      <c r="J2" s="30"/>
    </row>
    <row r="3" spans="1:14" s="28" customFormat="1" ht="27" customHeight="1">
      <c r="A3" s="30"/>
      <c r="B3" s="30"/>
      <c r="C3" s="30"/>
      <c r="D3" s="30"/>
      <c r="E3" s="29"/>
      <c r="F3" s="33"/>
      <c r="G3" s="30"/>
      <c r="H3" s="30"/>
      <c r="I3" s="35"/>
      <c r="J3" s="30"/>
      <c r="N3" s="192"/>
    </row>
    <row r="4" spans="1:15" s="28" customFormat="1" ht="12.75">
      <c r="A4" s="204" t="s">
        <v>127</v>
      </c>
      <c r="B4" s="204"/>
      <c r="C4" s="204"/>
      <c r="D4" s="204"/>
      <c r="E4" s="204"/>
      <c r="F4" s="33"/>
      <c r="N4" s="63"/>
      <c r="O4" s="62"/>
    </row>
    <row r="5" spans="1:6" s="28" customFormat="1" ht="14.25" customHeight="1">
      <c r="A5" s="204" t="s">
        <v>128</v>
      </c>
      <c r="B5" s="204"/>
      <c r="C5" s="204"/>
      <c r="D5" s="204"/>
      <c r="E5" s="204"/>
      <c r="F5" s="33"/>
    </row>
    <row r="6" spans="1:6" s="28" customFormat="1" ht="12.75">
      <c r="A6" s="204" t="s">
        <v>360</v>
      </c>
      <c r="B6" s="204"/>
      <c r="C6" s="204"/>
      <c r="D6" s="204"/>
      <c r="E6" s="204"/>
      <c r="F6" s="33"/>
    </row>
    <row r="7" spans="1:10" s="28" customFormat="1" ht="15">
      <c r="A7" s="205" t="s">
        <v>361</v>
      </c>
      <c r="B7" s="204"/>
      <c r="C7" s="204"/>
      <c r="D7" s="204"/>
      <c r="E7" s="204"/>
      <c r="F7" s="7"/>
      <c r="G7" s="6"/>
      <c r="H7" s="6"/>
      <c r="I7" s="6"/>
      <c r="J7" s="30"/>
    </row>
    <row r="8" spans="1:10" s="28" customFormat="1" ht="15">
      <c r="A8" s="128"/>
      <c r="B8" s="23"/>
      <c r="C8" s="23"/>
      <c r="D8" s="23"/>
      <c r="E8" s="23"/>
      <c r="F8" s="7"/>
      <c r="G8" s="6"/>
      <c r="H8" s="6"/>
      <c r="I8" s="6"/>
      <c r="J8" s="30"/>
    </row>
    <row r="9" spans="1:17" s="38" customFormat="1" ht="14.25">
      <c r="A9" s="203" t="s">
        <v>565</v>
      </c>
      <c r="B9" s="203"/>
      <c r="C9" s="203"/>
      <c r="D9" s="203"/>
      <c r="E9" s="203"/>
      <c r="F9" s="36"/>
      <c r="G9" s="10"/>
      <c r="H9" s="10"/>
      <c r="I9" s="10"/>
      <c r="J9" s="11"/>
      <c r="K9" s="37"/>
      <c r="L9" s="37"/>
      <c r="M9" s="37"/>
      <c r="N9" s="37"/>
      <c r="O9" s="37"/>
      <c r="P9" s="37"/>
      <c r="Q9" s="37"/>
    </row>
    <row r="10" spans="1:17" s="38" customFormat="1" ht="14.25">
      <c r="A10" s="203" t="s">
        <v>579</v>
      </c>
      <c r="B10" s="203"/>
      <c r="C10" s="203"/>
      <c r="D10" s="203"/>
      <c r="E10" s="203"/>
      <c r="F10" s="36"/>
      <c r="G10" s="10"/>
      <c r="H10" s="10"/>
      <c r="I10" s="10"/>
      <c r="J10" s="11"/>
      <c r="K10" s="37"/>
      <c r="L10" s="37"/>
      <c r="M10" s="37"/>
      <c r="N10" s="37"/>
      <c r="O10" s="37"/>
      <c r="P10" s="37"/>
      <c r="Q10" s="37"/>
    </row>
    <row r="11" spans="1:17" s="38" customFormat="1" ht="14.25">
      <c r="A11" s="203" t="s">
        <v>580</v>
      </c>
      <c r="B11" s="203"/>
      <c r="C11" s="203"/>
      <c r="D11" s="203"/>
      <c r="E11" s="203"/>
      <c r="F11" s="36"/>
      <c r="G11" s="10"/>
      <c r="H11" s="10"/>
      <c r="I11" s="10"/>
      <c r="J11" s="11"/>
      <c r="K11" s="37"/>
      <c r="L11" s="37"/>
      <c r="M11" s="37"/>
      <c r="N11" s="37"/>
      <c r="O11" s="37"/>
      <c r="P11" s="37"/>
      <c r="Q11" s="37"/>
    </row>
    <row r="12" spans="1:17" s="28" customFormat="1" ht="10.5" customHeight="1">
      <c r="A12" s="5"/>
      <c r="B12" s="9"/>
      <c r="C12" s="10"/>
      <c r="D12" s="10"/>
      <c r="E12" s="10"/>
      <c r="F12" s="8"/>
      <c r="G12" s="12"/>
      <c r="H12" s="12"/>
      <c r="I12" s="8"/>
      <c r="J12" s="10"/>
      <c r="K12" s="10"/>
      <c r="L12" s="10"/>
      <c r="M12" s="10"/>
      <c r="N12" s="10"/>
      <c r="O12" s="10"/>
      <c r="P12" s="10"/>
      <c r="Q12" s="10"/>
    </row>
    <row r="13" spans="1:17" s="28" customFormat="1" ht="14.25">
      <c r="A13" s="203" t="s">
        <v>571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s="28" customFormat="1" ht="14.25">
      <c r="A14" s="203" t="s">
        <v>578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s="28" customFormat="1" ht="9.75" customHeight="1">
      <c r="A15" s="5"/>
      <c r="B15" s="9"/>
      <c r="C15" s="10"/>
      <c r="D15" s="10"/>
      <c r="E15" s="10"/>
      <c r="F15" s="8"/>
      <c r="G15" s="12"/>
      <c r="H15" s="12"/>
      <c r="I15" s="8"/>
      <c r="J15" s="10"/>
      <c r="K15" s="10"/>
      <c r="L15" s="10"/>
      <c r="M15" s="10"/>
      <c r="N15" s="10"/>
      <c r="O15" s="10"/>
      <c r="P15" s="10"/>
      <c r="Q15" s="10"/>
    </row>
    <row r="16" spans="1:17" s="28" customFormat="1" ht="15" customHeight="1">
      <c r="A16" s="212" t="s">
        <v>342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6"/>
    </row>
    <row r="17" spans="1:17" s="23" customFormat="1" ht="15">
      <c r="A17" s="212" t="s">
        <v>362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6"/>
    </row>
    <row r="18" spans="1:17" s="23" customFormat="1" ht="15" customHeight="1">
      <c r="A18" s="13"/>
      <c r="B18" s="6"/>
      <c r="C18" s="10"/>
      <c r="D18" s="6"/>
      <c r="E18" s="6"/>
      <c r="F18" s="7"/>
      <c r="G18" s="10"/>
      <c r="H18" s="10"/>
      <c r="I18" s="7"/>
      <c r="J18" s="14"/>
      <c r="K18" s="14"/>
      <c r="L18" s="14"/>
      <c r="M18" s="14"/>
      <c r="N18" s="14"/>
      <c r="O18" s="14"/>
      <c r="P18" s="14"/>
      <c r="Q18" s="14"/>
    </row>
    <row r="19" spans="1:17" s="14" customFormat="1" ht="16.5" customHeight="1">
      <c r="A19" s="6" t="s">
        <v>567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23" customFormat="1" ht="15">
      <c r="A20" s="6"/>
      <c r="B20" s="6"/>
      <c r="C20" s="6"/>
      <c r="D20" s="6"/>
      <c r="E20" s="6"/>
      <c r="F20" s="6"/>
      <c r="G20" s="6"/>
      <c r="H20" s="6"/>
      <c r="I20" s="6"/>
      <c r="J20" s="15"/>
      <c r="K20" s="14"/>
      <c r="L20" s="14"/>
      <c r="M20" s="14"/>
      <c r="N20" s="14"/>
      <c r="O20" s="14"/>
      <c r="P20" s="14"/>
      <c r="Q20" s="14"/>
    </row>
    <row r="21" spans="1:17" s="23" customFormat="1" ht="15" customHeight="1">
      <c r="A21" s="206" t="s">
        <v>129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14"/>
    </row>
    <row r="22" spans="1:17" s="39" customFormat="1" ht="15.75">
      <c r="A22" s="10"/>
      <c r="B22" s="10"/>
      <c r="C22" s="10"/>
      <c r="D22" s="10"/>
      <c r="E22" s="10"/>
      <c r="F22" s="14"/>
      <c r="G22" s="16"/>
      <c r="H22" s="16"/>
      <c r="I22" s="12"/>
      <c r="J22" s="10"/>
      <c r="K22" s="10"/>
      <c r="L22" s="10"/>
      <c r="M22" s="10"/>
      <c r="N22" s="10"/>
      <c r="O22" s="10"/>
      <c r="P22" s="10"/>
      <c r="Q22" s="10"/>
    </row>
    <row r="23" spans="1:17" s="29" customFormat="1" ht="14.25">
      <c r="A23" s="203" t="s">
        <v>363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9"/>
      <c r="M23" s="10"/>
      <c r="N23" s="10"/>
      <c r="O23" s="10"/>
      <c r="P23" s="10"/>
      <c r="Q23" s="10"/>
    </row>
    <row r="25" spans="1:17" ht="15">
      <c r="A25" s="188"/>
      <c r="B25" s="224" t="s">
        <v>568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189"/>
    </row>
    <row r="26" spans="1:16" ht="14.25">
      <c r="A26" s="42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87"/>
    </row>
    <row r="27" spans="1:16" ht="15">
      <c r="A27" s="181"/>
      <c r="B27" s="213" t="s">
        <v>153</v>
      </c>
      <c r="C27" s="214" t="s">
        <v>162</v>
      </c>
      <c r="D27" s="214"/>
      <c r="E27" s="214"/>
      <c r="F27" s="214"/>
      <c r="G27" s="214"/>
      <c r="H27" s="214"/>
      <c r="I27" s="214"/>
      <c r="J27" s="215"/>
      <c r="K27" s="173" t="s">
        <v>120</v>
      </c>
      <c r="L27" s="173" t="s">
        <v>125</v>
      </c>
      <c r="M27" s="173" t="s">
        <v>126</v>
      </c>
      <c r="N27" s="173" t="s">
        <v>120</v>
      </c>
      <c r="O27" s="173" t="s">
        <v>5</v>
      </c>
      <c r="P27" s="174" t="s">
        <v>5</v>
      </c>
    </row>
    <row r="28" spans="1:16" ht="15">
      <c r="A28" s="181"/>
      <c r="B28" s="213"/>
      <c r="C28" s="216"/>
      <c r="D28" s="216"/>
      <c r="E28" s="216"/>
      <c r="F28" s="216"/>
      <c r="G28" s="216"/>
      <c r="H28" s="216"/>
      <c r="I28" s="216"/>
      <c r="J28" s="217"/>
      <c r="K28" s="175" t="s">
        <v>343</v>
      </c>
      <c r="L28" s="175" t="s">
        <v>334</v>
      </c>
      <c r="M28" s="175" t="s">
        <v>334</v>
      </c>
      <c r="N28" s="175" t="s">
        <v>344</v>
      </c>
      <c r="O28" s="176" t="s">
        <v>313</v>
      </c>
      <c r="P28" s="177" t="s">
        <v>314</v>
      </c>
    </row>
    <row r="29" spans="1:16" ht="14.25">
      <c r="A29" s="181"/>
      <c r="B29" s="213"/>
      <c r="C29" s="218"/>
      <c r="D29" s="218"/>
      <c r="E29" s="218"/>
      <c r="F29" s="218"/>
      <c r="G29" s="218"/>
      <c r="H29" s="218"/>
      <c r="I29" s="218"/>
      <c r="J29" s="219"/>
      <c r="K29" s="178">
        <v>1</v>
      </c>
      <c r="L29" s="178">
        <v>2</v>
      </c>
      <c r="M29" s="178">
        <v>3</v>
      </c>
      <c r="N29" s="178">
        <v>4</v>
      </c>
      <c r="O29" s="179">
        <v>5</v>
      </c>
      <c r="P29" s="180">
        <v>6</v>
      </c>
    </row>
    <row r="30" spans="1:16" ht="15">
      <c r="A30" s="181"/>
      <c r="B30" s="183">
        <v>6</v>
      </c>
      <c r="C30" s="210" t="s">
        <v>154</v>
      </c>
      <c r="D30" s="210"/>
      <c r="E30" s="210"/>
      <c r="F30" s="210"/>
      <c r="G30" s="210"/>
      <c r="H30" s="210"/>
      <c r="I30" s="210"/>
      <c r="J30" s="211"/>
      <c r="K30" s="168">
        <v>15133329.01</v>
      </c>
      <c r="L30" s="168">
        <v>26362409.69</v>
      </c>
      <c r="M30" s="168">
        <v>26362409.69</v>
      </c>
      <c r="N30" s="168">
        <v>25888217.3</v>
      </c>
      <c r="O30" s="168">
        <f aca="true" t="shared" si="0" ref="O30:O35">N30/K30*100</f>
        <v>171.0675640693019</v>
      </c>
      <c r="P30" s="169">
        <f>N30/M30*100</f>
        <v>98.20125551656275</v>
      </c>
    </row>
    <row r="31" spans="1:16" ht="15">
      <c r="A31" s="181"/>
      <c r="B31" s="183">
        <v>7</v>
      </c>
      <c r="C31" s="210" t="s">
        <v>155</v>
      </c>
      <c r="D31" s="210"/>
      <c r="E31" s="210"/>
      <c r="F31" s="210"/>
      <c r="G31" s="210"/>
      <c r="H31" s="210"/>
      <c r="I31" s="210"/>
      <c r="J31" s="211"/>
      <c r="K31" s="168">
        <v>0</v>
      </c>
      <c r="L31" s="168">
        <v>242000</v>
      </c>
      <c r="M31" s="168">
        <v>242000</v>
      </c>
      <c r="N31" s="168">
        <v>183706.66</v>
      </c>
      <c r="O31" s="168">
        <v>0</v>
      </c>
      <c r="P31" s="169">
        <f aca="true" t="shared" si="1" ref="P31:P36">N31/M31*100</f>
        <v>75.91184297520661</v>
      </c>
    </row>
    <row r="32" spans="1:16" ht="15">
      <c r="A32" s="181"/>
      <c r="B32" s="183"/>
      <c r="C32" s="210" t="s">
        <v>156</v>
      </c>
      <c r="D32" s="210"/>
      <c r="E32" s="210"/>
      <c r="F32" s="210"/>
      <c r="G32" s="210"/>
      <c r="H32" s="210"/>
      <c r="I32" s="210"/>
      <c r="J32" s="211"/>
      <c r="K32" s="168">
        <f>K30+K31</f>
        <v>15133329.01</v>
      </c>
      <c r="L32" s="168">
        <f>L30+L31</f>
        <v>26604409.69</v>
      </c>
      <c r="M32" s="168">
        <f>M30+M31</f>
        <v>26604409.69</v>
      </c>
      <c r="N32" s="168">
        <f>N30+N31</f>
        <v>26071923.96</v>
      </c>
      <c r="O32" s="168">
        <f t="shared" si="0"/>
        <v>172.28148507689122</v>
      </c>
      <c r="P32" s="169">
        <f t="shared" si="1"/>
        <v>97.99850575072091</v>
      </c>
    </row>
    <row r="33" spans="1:16" ht="15">
      <c r="A33" s="181"/>
      <c r="B33" s="183">
        <v>3</v>
      </c>
      <c r="C33" s="210" t="s">
        <v>157</v>
      </c>
      <c r="D33" s="210"/>
      <c r="E33" s="210"/>
      <c r="F33" s="210"/>
      <c r="G33" s="210"/>
      <c r="H33" s="210"/>
      <c r="I33" s="210"/>
      <c r="J33" s="211"/>
      <c r="K33" s="168">
        <v>13216385.19</v>
      </c>
      <c r="L33" s="168">
        <v>17863373</v>
      </c>
      <c r="M33" s="168">
        <v>17863373</v>
      </c>
      <c r="N33" s="168">
        <v>15453544.83</v>
      </c>
      <c r="O33" s="168">
        <f t="shared" si="0"/>
        <v>116.92716735959479</v>
      </c>
      <c r="P33" s="169">
        <f t="shared" si="1"/>
        <v>86.50966886264985</v>
      </c>
    </row>
    <row r="34" spans="1:16" ht="15">
      <c r="A34" s="181"/>
      <c r="B34" s="183">
        <v>4</v>
      </c>
      <c r="C34" s="210" t="s">
        <v>158</v>
      </c>
      <c r="D34" s="210"/>
      <c r="E34" s="210"/>
      <c r="F34" s="210"/>
      <c r="G34" s="210"/>
      <c r="H34" s="210"/>
      <c r="I34" s="210"/>
      <c r="J34" s="211"/>
      <c r="K34" s="168">
        <v>6388177</v>
      </c>
      <c r="L34" s="168">
        <v>3651000</v>
      </c>
      <c r="M34" s="168">
        <v>3651000</v>
      </c>
      <c r="N34" s="168">
        <v>3158965.07</v>
      </c>
      <c r="O34" s="168">
        <f t="shared" si="0"/>
        <v>49.45018070100437</v>
      </c>
      <c r="P34" s="169">
        <f t="shared" si="1"/>
        <v>86.52328321007943</v>
      </c>
    </row>
    <row r="35" spans="1:16" ht="14.25">
      <c r="A35" s="181"/>
      <c r="B35" s="184"/>
      <c r="C35" s="210" t="s">
        <v>159</v>
      </c>
      <c r="D35" s="210"/>
      <c r="E35" s="210"/>
      <c r="F35" s="210"/>
      <c r="G35" s="210"/>
      <c r="H35" s="210"/>
      <c r="I35" s="210"/>
      <c r="J35" s="211"/>
      <c r="K35" s="168">
        <f>K33+K34</f>
        <v>19604562.189999998</v>
      </c>
      <c r="L35" s="168">
        <f>L33+L34</f>
        <v>21514373</v>
      </c>
      <c r="M35" s="168">
        <f>M33+M34</f>
        <v>21514373</v>
      </c>
      <c r="N35" s="168">
        <f>N33+N34</f>
        <v>18612509.9</v>
      </c>
      <c r="O35" s="168">
        <f t="shared" si="0"/>
        <v>94.93968658730859</v>
      </c>
      <c r="P35" s="169">
        <f t="shared" si="1"/>
        <v>86.5119792243074</v>
      </c>
    </row>
    <row r="36" spans="1:16" ht="14.25">
      <c r="A36" s="181"/>
      <c r="B36" s="182"/>
      <c r="C36" s="228" t="s">
        <v>163</v>
      </c>
      <c r="D36" s="228"/>
      <c r="E36" s="228"/>
      <c r="F36" s="228"/>
      <c r="G36" s="228"/>
      <c r="H36" s="228"/>
      <c r="I36" s="228"/>
      <c r="J36" s="229"/>
      <c r="K36" s="170">
        <f>K32-K35</f>
        <v>-4471233.179999998</v>
      </c>
      <c r="L36" s="170">
        <f>L32-L35</f>
        <v>5090036.690000001</v>
      </c>
      <c r="M36" s="170">
        <f>M32-M35</f>
        <v>5090036.690000001</v>
      </c>
      <c r="N36" s="170">
        <f>N32-N35</f>
        <v>7459414.060000002</v>
      </c>
      <c r="O36" s="170">
        <v>266.83</v>
      </c>
      <c r="P36" s="171">
        <f t="shared" si="1"/>
        <v>146.54931809538687</v>
      </c>
    </row>
    <row r="37" spans="1:16" ht="14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7" ht="15">
      <c r="A38" s="190"/>
      <c r="B38" s="224" t="s">
        <v>569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89"/>
    </row>
    <row r="39" spans="1:17" ht="14.25">
      <c r="A39" s="42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7"/>
    </row>
    <row r="40" spans="1:16" ht="15">
      <c r="A40" s="181"/>
      <c r="B40" s="213" t="s">
        <v>153</v>
      </c>
      <c r="C40" s="214" t="s">
        <v>166</v>
      </c>
      <c r="D40" s="214"/>
      <c r="E40" s="214"/>
      <c r="F40" s="214"/>
      <c r="G40" s="214"/>
      <c r="H40" s="214"/>
      <c r="I40" s="214"/>
      <c r="J40" s="215"/>
      <c r="K40" s="173" t="s">
        <v>120</v>
      </c>
      <c r="L40" s="173" t="s">
        <v>125</v>
      </c>
      <c r="M40" s="173" t="s">
        <v>126</v>
      </c>
      <c r="N40" s="173" t="s">
        <v>120</v>
      </c>
      <c r="O40" s="173" t="s">
        <v>5</v>
      </c>
      <c r="P40" s="174" t="s">
        <v>5</v>
      </c>
    </row>
    <row r="41" spans="1:16" ht="15">
      <c r="A41" s="181"/>
      <c r="B41" s="213"/>
      <c r="C41" s="216"/>
      <c r="D41" s="216"/>
      <c r="E41" s="216"/>
      <c r="F41" s="216"/>
      <c r="G41" s="216"/>
      <c r="H41" s="216"/>
      <c r="I41" s="216"/>
      <c r="J41" s="217"/>
      <c r="K41" s="175" t="s">
        <v>343</v>
      </c>
      <c r="L41" s="175" t="s">
        <v>334</v>
      </c>
      <c r="M41" s="175" t="s">
        <v>334</v>
      </c>
      <c r="N41" s="175" t="s">
        <v>344</v>
      </c>
      <c r="O41" s="176" t="s">
        <v>313</v>
      </c>
      <c r="P41" s="177" t="s">
        <v>314</v>
      </c>
    </row>
    <row r="42" spans="1:16" ht="14.25">
      <c r="A42" s="181"/>
      <c r="B42" s="213"/>
      <c r="C42" s="218"/>
      <c r="D42" s="218"/>
      <c r="E42" s="218"/>
      <c r="F42" s="218"/>
      <c r="G42" s="218"/>
      <c r="H42" s="218"/>
      <c r="I42" s="218"/>
      <c r="J42" s="219"/>
      <c r="K42" s="178">
        <v>1</v>
      </c>
      <c r="L42" s="178">
        <v>2</v>
      </c>
      <c r="M42" s="178">
        <v>3</v>
      </c>
      <c r="N42" s="178">
        <v>4</v>
      </c>
      <c r="O42" s="179">
        <v>5</v>
      </c>
      <c r="P42" s="180">
        <v>6</v>
      </c>
    </row>
    <row r="43" spans="1:16" ht="15">
      <c r="A43" s="181"/>
      <c r="B43" s="183">
        <v>8</v>
      </c>
      <c r="C43" s="210" t="s">
        <v>160</v>
      </c>
      <c r="D43" s="210"/>
      <c r="E43" s="210"/>
      <c r="F43" s="210"/>
      <c r="G43" s="210"/>
      <c r="H43" s="210"/>
      <c r="I43" s="210"/>
      <c r="J43" s="211"/>
      <c r="K43" s="168">
        <v>526045.09</v>
      </c>
      <c r="L43" s="168">
        <v>300000</v>
      </c>
      <c r="M43" s="168">
        <v>300000</v>
      </c>
      <c r="N43" s="169">
        <v>229021.45</v>
      </c>
      <c r="O43" s="168">
        <f>N43/K43*100</f>
        <v>43.5364675678277</v>
      </c>
      <c r="P43" s="169">
        <f>N43/M43*100</f>
        <v>76.34048333333334</v>
      </c>
    </row>
    <row r="44" spans="1:16" ht="15">
      <c r="A44" s="181"/>
      <c r="B44" s="183">
        <v>5</v>
      </c>
      <c r="C44" s="210" t="s">
        <v>164</v>
      </c>
      <c r="D44" s="210"/>
      <c r="E44" s="210"/>
      <c r="F44" s="210"/>
      <c r="G44" s="210"/>
      <c r="H44" s="210"/>
      <c r="I44" s="210"/>
      <c r="J44" s="211"/>
      <c r="K44" s="168">
        <v>435530.27</v>
      </c>
      <c r="L44" s="168">
        <v>950000</v>
      </c>
      <c r="M44" s="168">
        <v>950000</v>
      </c>
      <c r="N44" s="169">
        <v>737936.61</v>
      </c>
      <c r="O44" s="168">
        <f>N44/K44*100</f>
        <v>169.43405793585825</v>
      </c>
      <c r="P44" s="169">
        <f>N44/M44*100</f>
        <v>77.67753789473684</v>
      </c>
    </row>
    <row r="45" spans="1:16" ht="15">
      <c r="A45" s="181"/>
      <c r="B45" s="183"/>
      <c r="C45" s="208" t="s">
        <v>165</v>
      </c>
      <c r="D45" s="208"/>
      <c r="E45" s="208"/>
      <c r="F45" s="208"/>
      <c r="G45" s="208"/>
      <c r="H45" s="208"/>
      <c r="I45" s="208"/>
      <c r="J45" s="209"/>
      <c r="K45" s="170">
        <f>K43-K44</f>
        <v>90514.81999999995</v>
      </c>
      <c r="L45" s="170">
        <f>L43-L44</f>
        <v>-650000</v>
      </c>
      <c r="M45" s="170">
        <f>M43-M44</f>
        <v>-650000</v>
      </c>
      <c r="N45" s="171">
        <f>N43-N44</f>
        <v>-508915.16</v>
      </c>
      <c r="O45" s="168">
        <f>N45/K45*100</f>
        <v>-562.2451218485551</v>
      </c>
      <c r="P45" s="169">
        <f>N45/M45*100</f>
        <v>78.29463999999999</v>
      </c>
    </row>
    <row r="46" ht="12.75">
      <c r="A46" s="47"/>
    </row>
    <row r="47" spans="1:17" ht="15">
      <c r="A47" s="190"/>
      <c r="B47" s="224" t="s">
        <v>570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189"/>
    </row>
    <row r="48" spans="1:16" ht="14.25">
      <c r="A48" s="42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87"/>
    </row>
    <row r="49" spans="1:16" ht="15">
      <c r="A49" s="191"/>
      <c r="B49" s="221" t="s">
        <v>153</v>
      </c>
      <c r="C49" s="214" t="s">
        <v>166</v>
      </c>
      <c r="D49" s="214"/>
      <c r="E49" s="214"/>
      <c r="F49" s="214"/>
      <c r="G49" s="214"/>
      <c r="H49" s="214"/>
      <c r="I49" s="214"/>
      <c r="J49" s="215"/>
      <c r="K49" s="173" t="s">
        <v>120</v>
      </c>
      <c r="L49" s="173" t="s">
        <v>125</v>
      </c>
      <c r="M49" s="173" t="s">
        <v>126</v>
      </c>
      <c r="N49" s="173" t="s">
        <v>120</v>
      </c>
      <c r="O49" s="173" t="s">
        <v>5</v>
      </c>
      <c r="P49" s="174" t="s">
        <v>5</v>
      </c>
    </row>
    <row r="50" spans="1:16" ht="15">
      <c r="A50" s="191"/>
      <c r="B50" s="222"/>
      <c r="C50" s="216"/>
      <c r="D50" s="216"/>
      <c r="E50" s="216"/>
      <c r="F50" s="216"/>
      <c r="G50" s="216"/>
      <c r="H50" s="216"/>
      <c r="I50" s="216"/>
      <c r="J50" s="217"/>
      <c r="K50" s="175" t="s">
        <v>343</v>
      </c>
      <c r="L50" s="175" t="s">
        <v>334</v>
      </c>
      <c r="M50" s="175" t="s">
        <v>334</v>
      </c>
      <c r="N50" s="175" t="s">
        <v>344</v>
      </c>
      <c r="O50" s="176" t="s">
        <v>313</v>
      </c>
      <c r="P50" s="177" t="s">
        <v>314</v>
      </c>
    </row>
    <row r="51" spans="1:16" ht="14.25">
      <c r="A51" s="191"/>
      <c r="B51" s="223"/>
      <c r="C51" s="218"/>
      <c r="D51" s="218"/>
      <c r="E51" s="218"/>
      <c r="F51" s="218"/>
      <c r="G51" s="218"/>
      <c r="H51" s="218"/>
      <c r="I51" s="218"/>
      <c r="J51" s="219"/>
      <c r="K51" s="178">
        <v>1</v>
      </c>
      <c r="L51" s="178">
        <v>2</v>
      </c>
      <c r="M51" s="178">
        <v>3</v>
      </c>
      <c r="N51" s="178">
        <v>4</v>
      </c>
      <c r="O51" s="179">
        <v>5</v>
      </c>
      <c r="P51" s="180">
        <v>6</v>
      </c>
    </row>
    <row r="52" spans="1:16" ht="15">
      <c r="A52" s="191"/>
      <c r="B52" s="43">
        <v>9</v>
      </c>
      <c r="C52" s="210" t="s">
        <v>167</v>
      </c>
      <c r="D52" s="210"/>
      <c r="E52" s="210"/>
      <c r="F52" s="210"/>
      <c r="G52" s="210"/>
      <c r="H52" s="210"/>
      <c r="I52" s="210"/>
      <c r="J52" s="211"/>
      <c r="K52" s="168">
        <v>4957613.31</v>
      </c>
      <c r="L52" s="168">
        <v>576894.95</v>
      </c>
      <c r="M52" s="168">
        <v>576894.95</v>
      </c>
      <c r="N52" s="168">
        <v>576894.95</v>
      </c>
      <c r="O52" s="168">
        <f>N52/K52*100</f>
        <v>11.636545933026794</v>
      </c>
      <c r="P52" s="169">
        <f>N52/M52*100</f>
        <v>100</v>
      </c>
    </row>
    <row r="53" spans="1:16" ht="15">
      <c r="A53" s="181"/>
      <c r="B53" s="44"/>
      <c r="C53" s="210" t="s">
        <v>345</v>
      </c>
      <c r="D53" s="210"/>
      <c r="E53" s="210"/>
      <c r="F53" s="210"/>
      <c r="G53" s="210"/>
      <c r="H53" s="210"/>
      <c r="I53" s="210"/>
      <c r="J53" s="211"/>
      <c r="K53" s="168">
        <v>4380718.36</v>
      </c>
      <c r="L53" s="168">
        <v>4440036.69</v>
      </c>
      <c r="M53" s="168">
        <v>4440036.69</v>
      </c>
      <c r="N53" s="168">
        <v>6950498.9</v>
      </c>
      <c r="O53" s="168">
        <f>N53/K53*100</f>
        <v>158.66116761726724</v>
      </c>
      <c r="P53" s="169">
        <f>N53/M53*100</f>
        <v>156.5414744354286</v>
      </c>
    </row>
    <row r="54" spans="1:16" ht="15">
      <c r="A54" s="191"/>
      <c r="B54" s="46"/>
      <c r="C54" s="208" t="s">
        <v>168</v>
      </c>
      <c r="D54" s="208"/>
      <c r="E54" s="208"/>
      <c r="F54" s="208"/>
      <c r="G54" s="208"/>
      <c r="H54" s="208"/>
      <c r="I54" s="208"/>
      <c r="J54" s="209"/>
      <c r="K54" s="170">
        <f>K52-K53</f>
        <v>576894.9499999993</v>
      </c>
      <c r="L54" s="170">
        <f>SUM(L52:L53)</f>
        <v>5016931.640000001</v>
      </c>
      <c r="M54" s="170">
        <f>SUM(M51:M53)</f>
        <v>5016934.640000001</v>
      </c>
      <c r="N54" s="170">
        <f>SUM(N52:N53)</f>
        <v>7527393.850000001</v>
      </c>
      <c r="O54" s="168">
        <f>N54/K54*100</f>
        <v>1304.8118812619196</v>
      </c>
      <c r="P54" s="169">
        <f>N54/M54*100</f>
        <v>150.03970332768773</v>
      </c>
    </row>
    <row r="56" spans="1:17" ht="15">
      <c r="A56" s="19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189"/>
    </row>
    <row r="57" spans="1:16" ht="14.25">
      <c r="A57" s="42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187"/>
    </row>
    <row r="58" spans="1:16" ht="15">
      <c r="A58" s="181"/>
      <c r="B58" s="221"/>
      <c r="C58" s="214"/>
      <c r="D58" s="214"/>
      <c r="E58" s="214"/>
      <c r="F58" s="214"/>
      <c r="G58" s="214"/>
      <c r="H58" s="214"/>
      <c r="I58" s="214"/>
      <c r="J58" s="215"/>
      <c r="K58" s="173" t="s">
        <v>120</v>
      </c>
      <c r="L58" s="173" t="s">
        <v>125</v>
      </c>
      <c r="M58" s="173" t="s">
        <v>126</v>
      </c>
      <c r="N58" s="173" t="s">
        <v>120</v>
      </c>
      <c r="O58" s="173" t="s">
        <v>5</v>
      </c>
      <c r="P58" s="174" t="s">
        <v>5</v>
      </c>
    </row>
    <row r="59" spans="1:16" ht="15">
      <c r="A59" s="181"/>
      <c r="B59" s="222"/>
      <c r="C59" s="216"/>
      <c r="D59" s="216"/>
      <c r="E59" s="216"/>
      <c r="F59" s="216"/>
      <c r="G59" s="216"/>
      <c r="H59" s="216"/>
      <c r="I59" s="216"/>
      <c r="J59" s="217"/>
      <c r="K59" s="175" t="s">
        <v>343</v>
      </c>
      <c r="L59" s="175" t="s">
        <v>334</v>
      </c>
      <c r="M59" s="175" t="s">
        <v>334</v>
      </c>
      <c r="N59" s="175" t="s">
        <v>344</v>
      </c>
      <c r="O59" s="176" t="s">
        <v>313</v>
      </c>
      <c r="P59" s="177" t="s">
        <v>314</v>
      </c>
    </row>
    <row r="60" spans="1:16" ht="14.25">
      <c r="A60" s="181"/>
      <c r="B60" s="223"/>
      <c r="C60" s="218"/>
      <c r="D60" s="218"/>
      <c r="E60" s="218"/>
      <c r="F60" s="218"/>
      <c r="G60" s="218"/>
      <c r="H60" s="218"/>
      <c r="I60" s="218"/>
      <c r="J60" s="219"/>
      <c r="K60" s="178">
        <v>1</v>
      </c>
      <c r="L60" s="178">
        <v>2</v>
      </c>
      <c r="M60" s="178">
        <v>3</v>
      </c>
      <c r="N60" s="178">
        <v>4</v>
      </c>
      <c r="O60" s="179">
        <v>5</v>
      </c>
      <c r="P60" s="180">
        <v>6</v>
      </c>
    </row>
    <row r="61" spans="1:16" ht="15">
      <c r="A61" s="181"/>
      <c r="B61" s="225" t="s">
        <v>169</v>
      </c>
      <c r="C61" s="226"/>
      <c r="D61" s="226"/>
      <c r="E61" s="226"/>
      <c r="F61" s="226"/>
      <c r="G61" s="226"/>
      <c r="H61" s="226"/>
      <c r="I61" s="226"/>
      <c r="J61" s="227"/>
      <c r="K61" s="168">
        <f>K32+K43</f>
        <v>15659374.1</v>
      </c>
      <c r="L61" s="168">
        <f>L32+L43</f>
        <v>26904409.69</v>
      </c>
      <c r="M61" s="168">
        <f>M32+M43</f>
        <v>26904409.69</v>
      </c>
      <c r="N61" s="169">
        <f>N32+N43</f>
        <v>26300945.41</v>
      </c>
      <c r="O61" s="168">
        <f>N61/K61*100</f>
        <v>167.9565558753718</v>
      </c>
      <c r="P61" s="169">
        <f>N61/M61*100</f>
        <v>97.75700605605816</v>
      </c>
    </row>
    <row r="62" spans="1:16" ht="15">
      <c r="A62" s="181"/>
      <c r="B62" s="225" t="s">
        <v>170</v>
      </c>
      <c r="C62" s="226"/>
      <c r="D62" s="226"/>
      <c r="E62" s="226"/>
      <c r="F62" s="226"/>
      <c r="G62" s="226"/>
      <c r="H62" s="226"/>
      <c r="I62" s="226"/>
      <c r="J62" s="227"/>
      <c r="K62" s="168">
        <f>K35+K44</f>
        <v>20040092.459999997</v>
      </c>
      <c r="L62" s="168">
        <f>L35+L44</f>
        <v>22464373</v>
      </c>
      <c r="M62" s="168">
        <f>M35+M44</f>
        <v>22464373</v>
      </c>
      <c r="N62" s="169">
        <f>N35+N44</f>
        <v>19350446.509999998</v>
      </c>
      <c r="O62" s="168">
        <f>N62/K62*100</f>
        <v>96.55866882163077</v>
      </c>
      <c r="P62" s="169">
        <f>N62/M62*100</f>
        <v>86.13837791065879</v>
      </c>
    </row>
    <row r="63" spans="1:16" ht="15">
      <c r="A63" s="181"/>
      <c r="B63" s="225" t="s">
        <v>171</v>
      </c>
      <c r="C63" s="226"/>
      <c r="D63" s="226"/>
      <c r="E63" s="226"/>
      <c r="F63" s="226"/>
      <c r="G63" s="226"/>
      <c r="H63" s="226"/>
      <c r="I63" s="226"/>
      <c r="J63" s="227"/>
      <c r="K63" s="170">
        <v>4957613.31</v>
      </c>
      <c r="L63" s="170">
        <v>576894.95</v>
      </c>
      <c r="M63" s="170">
        <v>576894.95</v>
      </c>
      <c r="N63" s="171">
        <v>576894.95</v>
      </c>
      <c r="O63" s="168">
        <f>N63/K63*100</f>
        <v>11.636545933026794</v>
      </c>
      <c r="P63" s="169">
        <f>N63/M63*100</f>
        <v>100</v>
      </c>
    </row>
    <row r="64" spans="1:16" ht="15">
      <c r="A64" s="47"/>
      <c r="B64" s="225" t="s">
        <v>161</v>
      </c>
      <c r="C64" s="226"/>
      <c r="D64" s="226"/>
      <c r="E64" s="226"/>
      <c r="F64" s="226"/>
      <c r="G64" s="226"/>
      <c r="H64" s="226"/>
      <c r="I64" s="226"/>
      <c r="J64" s="227"/>
      <c r="K64" s="172">
        <f>K61+K63-K62</f>
        <v>576894.950000003</v>
      </c>
      <c r="L64" s="172">
        <f>L61+L63-L62</f>
        <v>5016931.640000001</v>
      </c>
      <c r="M64" s="172">
        <f>M61+M63-M62</f>
        <v>5016931.640000001</v>
      </c>
      <c r="N64" s="172">
        <f>N61+N63-N62</f>
        <v>7527393.8500000015</v>
      </c>
      <c r="O64" s="168">
        <f>N64/K64*100</f>
        <v>1304.8118812619114</v>
      </c>
      <c r="P64" s="169">
        <f>N64/M64*100</f>
        <v>150.03979304768842</v>
      </c>
    </row>
    <row r="67" spans="1:16" ht="14.25">
      <c r="A67" s="207" t="s">
        <v>172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4.25">
      <c r="A69" s="203" t="s">
        <v>364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</row>
    <row r="70" spans="1:16" ht="14.2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</row>
  </sheetData>
  <sheetProtection/>
  <mergeCells count="45">
    <mergeCell ref="A13:Q13"/>
    <mergeCell ref="A14:Q14"/>
    <mergeCell ref="B62:J62"/>
    <mergeCell ref="B63:J63"/>
    <mergeCell ref="B64:J64"/>
    <mergeCell ref="C43:J43"/>
    <mergeCell ref="C44:J44"/>
    <mergeCell ref="C45:J45"/>
    <mergeCell ref="C49:J51"/>
    <mergeCell ref="C52:J52"/>
    <mergeCell ref="B61:J61"/>
    <mergeCell ref="C58:J60"/>
    <mergeCell ref="C36:J36"/>
    <mergeCell ref="B38:P38"/>
    <mergeCell ref="B47:P47"/>
    <mergeCell ref="B40:B42"/>
    <mergeCell ref="C40:J42"/>
    <mergeCell ref="C53:J53"/>
    <mergeCell ref="B58:B60"/>
    <mergeCell ref="A23:K23"/>
    <mergeCell ref="A16:P16"/>
    <mergeCell ref="A17:P17"/>
    <mergeCell ref="B27:B29"/>
    <mergeCell ref="C27:J29"/>
    <mergeCell ref="B56:P56"/>
    <mergeCell ref="B49:B51"/>
    <mergeCell ref="B25:P25"/>
    <mergeCell ref="C30:J30"/>
    <mergeCell ref="A70:P70"/>
    <mergeCell ref="A21:P21"/>
    <mergeCell ref="A67:P67"/>
    <mergeCell ref="A69:P69"/>
    <mergeCell ref="C54:J54"/>
    <mergeCell ref="C32:J32"/>
    <mergeCell ref="C33:J33"/>
    <mergeCell ref="C31:J31"/>
    <mergeCell ref="C34:J34"/>
    <mergeCell ref="C35:J35"/>
    <mergeCell ref="A11:E11"/>
    <mergeCell ref="A4:E4"/>
    <mergeCell ref="A5:E5"/>
    <mergeCell ref="A6:E6"/>
    <mergeCell ref="A9:E9"/>
    <mergeCell ref="A10:E10"/>
    <mergeCell ref="A7:E7"/>
  </mergeCells>
  <printOptions/>
  <pageMargins left="0.7" right="0.7" top="0.75" bottom="0.75" header="0.3" footer="0.3"/>
  <pageSetup fitToHeight="0" fitToWidth="1" horizontalDpi="600" verticalDpi="600" orientation="landscape" paperSize="9" scale="63" r:id="rId2"/>
  <ignoredErrors>
    <ignoredError sqref="L54 N54" formulaRange="1"/>
    <ignoredError sqref="M5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H179"/>
  <sheetViews>
    <sheetView showGridLines="0" zoomScalePageLayoutView="0" workbookViewId="0" topLeftCell="A1">
      <selection activeCell="C143" sqref="C143"/>
    </sheetView>
  </sheetViews>
  <sheetFormatPr defaultColWidth="6.8515625" defaultRowHeight="12.75" customHeight="1"/>
  <cols>
    <col min="1" max="1" width="14.140625" style="0" customWidth="1"/>
    <col min="2" max="2" width="97.140625" style="0" customWidth="1"/>
    <col min="3" max="3" width="15.421875" style="0" bestFit="1" customWidth="1"/>
    <col min="4" max="4" width="17.421875" style="0" bestFit="1" customWidth="1"/>
    <col min="5" max="5" width="16.57421875" style="0" customWidth="1"/>
    <col min="6" max="6" width="12.7109375" style="0" bestFit="1" customWidth="1"/>
    <col min="7" max="7" width="9.00390625" style="0" bestFit="1" customWidth="1"/>
    <col min="8" max="8" width="8.00390625" style="0" bestFit="1" customWidth="1"/>
  </cols>
  <sheetData>
    <row r="1" spans="1:8" ht="13.5" customHeight="1">
      <c r="A1" s="113" t="s">
        <v>173</v>
      </c>
      <c r="B1" s="113"/>
      <c r="C1" s="114"/>
      <c r="D1" s="114"/>
      <c r="E1" s="114"/>
      <c r="F1" s="114"/>
      <c r="G1" s="114"/>
      <c r="H1" s="114"/>
    </row>
    <row r="3" spans="2:8" ht="12.75">
      <c r="B3" s="4" t="s">
        <v>346</v>
      </c>
      <c r="C3" s="68">
        <v>15133329.01</v>
      </c>
      <c r="D3" s="68">
        <v>26604409.69</v>
      </c>
      <c r="E3" s="68">
        <v>26604409.69</v>
      </c>
      <c r="F3" s="68">
        <v>26071923.96</v>
      </c>
      <c r="G3" s="76">
        <v>172.52</v>
      </c>
      <c r="H3" s="68">
        <v>97.99850575072091</v>
      </c>
    </row>
    <row r="4" spans="2:8" ht="12.75">
      <c r="B4" s="4"/>
      <c r="C4" s="68"/>
      <c r="D4" s="68"/>
      <c r="E4" s="68"/>
      <c r="F4" s="68"/>
      <c r="G4" s="76"/>
      <c r="H4" s="68"/>
    </row>
    <row r="5" spans="1:8" ht="13.5" customHeight="1">
      <c r="A5" s="92" t="s">
        <v>1</v>
      </c>
      <c r="B5" s="92" t="s">
        <v>174</v>
      </c>
      <c r="C5" s="64" t="s">
        <v>347</v>
      </c>
      <c r="D5" s="93" t="s">
        <v>3</v>
      </c>
      <c r="E5" s="93" t="s">
        <v>359</v>
      </c>
      <c r="F5" s="93" t="s">
        <v>4</v>
      </c>
      <c r="G5" s="66" t="s">
        <v>5</v>
      </c>
      <c r="H5" s="93" t="s">
        <v>5</v>
      </c>
    </row>
    <row r="6" spans="4:8" ht="12.75">
      <c r="D6" s="66" t="s">
        <v>334</v>
      </c>
      <c r="E6" s="66" t="s">
        <v>334</v>
      </c>
      <c r="F6" s="66" t="s">
        <v>344</v>
      </c>
      <c r="H6" s="74"/>
    </row>
    <row r="7" spans="3:8" ht="13.5" customHeight="1">
      <c r="C7" s="69" t="s">
        <v>6</v>
      </c>
      <c r="D7" s="69" t="s">
        <v>7</v>
      </c>
      <c r="E7" s="95" t="s">
        <v>135</v>
      </c>
      <c r="F7" s="95" t="s">
        <v>136</v>
      </c>
      <c r="G7" s="96" t="s">
        <v>381</v>
      </c>
      <c r="H7" s="96" t="s">
        <v>374</v>
      </c>
    </row>
    <row r="8" spans="1:8" ht="13.5" customHeight="1">
      <c r="A8" s="81" t="s">
        <v>175</v>
      </c>
      <c r="B8" s="82" t="s">
        <v>176</v>
      </c>
      <c r="C8" s="83">
        <v>15133329.01</v>
      </c>
      <c r="D8" s="83">
        <v>26362409.69</v>
      </c>
      <c r="E8" s="83"/>
      <c r="F8" s="83">
        <v>25888217.3</v>
      </c>
      <c r="G8" s="84">
        <v>171.3039</v>
      </c>
      <c r="H8" s="83">
        <v>98.20120000000001</v>
      </c>
    </row>
    <row r="9" spans="1:8" ht="14.25" customHeight="1">
      <c r="A9" s="85" t="s">
        <v>177</v>
      </c>
      <c r="B9" s="86" t="s">
        <v>178</v>
      </c>
      <c r="C9" s="87">
        <v>9695432.14</v>
      </c>
      <c r="D9" s="87">
        <v>12220000</v>
      </c>
      <c r="E9" s="87"/>
      <c r="F9" s="87">
        <v>12597132.51</v>
      </c>
      <c r="G9" s="88">
        <v>129.9285</v>
      </c>
      <c r="H9" s="87">
        <v>103.0861</v>
      </c>
    </row>
    <row r="10" spans="1:8" ht="14.25" customHeight="1">
      <c r="A10" s="77" t="s">
        <v>179</v>
      </c>
      <c r="B10" s="78" t="s">
        <v>180</v>
      </c>
      <c r="C10" s="79">
        <v>8916993.82</v>
      </c>
      <c r="D10" s="79">
        <v>11341000</v>
      </c>
      <c r="E10" s="79"/>
      <c r="F10" s="79">
        <v>11931609.45</v>
      </c>
      <c r="G10" s="80">
        <v>133.8075</v>
      </c>
      <c r="H10" s="79">
        <v>105.2077</v>
      </c>
    </row>
    <row r="11" spans="1:8" ht="13.5" customHeight="1">
      <c r="A11" s="70" t="s">
        <v>181</v>
      </c>
      <c r="B11" s="73" t="s">
        <v>182</v>
      </c>
      <c r="C11" s="71">
        <v>8643496.11</v>
      </c>
      <c r="D11" s="71">
        <v>11100000</v>
      </c>
      <c r="E11" s="71"/>
      <c r="F11" s="71">
        <v>11088587.4</v>
      </c>
      <c r="G11" s="75">
        <v>128.2882</v>
      </c>
      <c r="H11" s="71">
        <v>99.8971</v>
      </c>
    </row>
    <row r="12" spans="1:8" ht="13.5" customHeight="1">
      <c r="A12" s="70" t="s">
        <v>183</v>
      </c>
      <c r="B12" s="73" t="s">
        <v>184</v>
      </c>
      <c r="C12" s="71">
        <v>605806.93</v>
      </c>
      <c r="D12" s="71">
        <v>640000</v>
      </c>
      <c r="E12" s="71"/>
      <c r="F12" s="71">
        <v>639473.63</v>
      </c>
      <c r="G12" s="75">
        <v>105.5573</v>
      </c>
      <c r="H12" s="71">
        <v>99.91770000000001</v>
      </c>
    </row>
    <row r="13" spans="1:8" ht="13.5" customHeight="1">
      <c r="A13" s="70" t="s">
        <v>185</v>
      </c>
      <c r="B13" s="73" t="s">
        <v>186</v>
      </c>
      <c r="C13" s="71">
        <v>343535.89</v>
      </c>
      <c r="D13" s="71">
        <v>401000</v>
      </c>
      <c r="E13" s="71"/>
      <c r="F13" s="71">
        <v>404894.44</v>
      </c>
      <c r="G13" s="75">
        <v>117.8608</v>
      </c>
      <c r="H13" s="71">
        <v>100.9711</v>
      </c>
    </row>
    <row r="14" spans="1:8" ht="13.5" customHeight="1">
      <c r="A14" s="70" t="s">
        <v>187</v>
      </c>
      <c r="B14" s="73" t="s">
        <v>188</v>
      </c>
      <c r="C14" s="71">
        <v>779075.03</v>
      </c>
      <c r="D14" s="71">
        <v>905000</v>
      </c>
      <c r="E14" s="71"/>
      <c r="F14" s="71">
        <v>884448.54</v>
      </c>
      <c r="G14" s="75">
        <v>113.5254</v>
      </c>
      <c r="H14" s="71">
        <v>97.7291</v>
      </c>
    </row>
    <row r="15" spans="1:8" ht="13.5" customHeight="1">
      <c r="A15" s="70" t="s">
        <v>311</v>
      </c>
      <c r="B15" s="73" t="s">
        <v>270</v>
      </c>
      <c r="C15" s="71">
        <v>249647.84</v>
      </c>
      <c r="D15" s="71">
        <v>0</v>
      </c>
      <c r="E15" s="71"/>
      <c r="F15" s="71">
        <v>608854.71</v>
      </c>
      <c r="G15" s="75">
        <v>243.8854</v>
      </c>
      <c r="H15" s="71">
        <v>0</v>
      </c>
    </row>
    <row r="16" spans="1:8" ht="13.5" customHeight="1">
      <c r="A16" s="70" t="s">
        <v>348</v>
      </c>
      <c r="B16" s="73" t="s">
        <v>341</v>
      </c>
      <c r="C16" s="71">
        <v>0</v>
      </c>
      <c r="D16" s="71">
        <v>95000</v>
      </c>
      <c r="E16" s="71"/>
      <c r="F16" s="71">
        <v>94906.39</v>
      </c>
      <c r="G16" s="75">
        <v>0</v>
      </c>
      <c r="H16" s="71">
        <v>99.9014</v>
      </c>
    </row>
    <row r="17" spans="1:8" ht="13.5" customHeight="1">
      <c r="A17" s="70" t="s">
        <v>189</v>
      </c>
      <c r="B17" s="73" t="s">
        <v>190</v>
      </c>
      <c r="C17" s="71">
        <v>-1704567.98</v>
      </c>
      <c r="D17" s="71">
        <v>-1800000</v>
      </c>
      <c r="E17" s="71"/>
      <c r="F17" s="71">
        <v>-1789555.66</v>
      </c>
      <c r="G17" s="75">
        <v>104.9858</v>
      </c>
      <c r="H17" s="71">
        <v>99.41969999999999</v>
      </c>
    </row>
    <row r="18" spans="1:8" ht="14.25" customHeight="1">
      <c r="A18" s="77" t="s">
        <v>191</v>
      </c>
      <c r="B18" s="78" t="s">
        <v>192</v>
      </c>
      <c r="C18" s="79">
        <v>641092.68</v>
      </c>
      <c r="D18" s="79">
        <v>649000</v>
      </c>
      <c r="E18" s="79"/>
      <c r="F18" s="79">
        <v>490801.39</v>
      </c>
      <c r="G18" s="80">
        <v>76.557</v>
      </c>
      <c r="H18" s="79">
        <v>75.6242</v>
      </c>
    </row>
    <row r="19" spans="1:8" ht="13.5" customHeight="1">
      <c r="A19" s="70" t="s">
        <v>193</v>
      </c>
      <c r="B19" s="73" t="s">
        <v>194</v>
      </c>
      <c r="C19" s="71">
        <v>63183.24</v>
      </c>
      <c r="D19" s="71">
        <v>94000</v>
      </c>
      <c r="E19" s="71"/>
      <c r="F19" s="71">
        <v>67243.78</v>
      </c>
      <c r="G19" s="75">
        <v>106.4266</v>
      </c>
      <c r="H19" s="71">
        <v>71.5359</v>
      </c>
    </row>
    <row r="20" spans="1:8" ht="14.25" customHeight="1">
      <c r="A20" s="70" t="s">
        <v>195</v>
      </c>
      <c r="B20" s="72" t="s">
        <v>196</v>
      </c>
      <c r="C20" s="71">
        <v>577909.44</v>
      </c>
      <c r="D20" s="71">
        <v>555000</v>
      </c>
      <c r="E20" s="71"/>
      <c r="F20" s="71">
        <v>423557.61</v>
      </c>
      <c r="G20" s="75">
        <v>73.2913</v>
      </c>
      <c r="H20" s="71">
        <v>76.3166</v>
      </c>
    </row>
    <row r="21" spans="1:8" ht="14.25" customHeight="1">
      <c r="A21" s="77" t="s">
        <v>197</v>
      </c>
      <c r="B21" s="77" t="s">
        <v>198</v>
      </c>
      <c r="C21" s="79">
        <v>137345.64</v>
      </c>
      <c r="D21" s="79">
        <v>230000</v>
      </c>
      <c r="E21" s="77"/>
      <c r="F21" s="79">
        <v>174721.67</v>
      </c>
      <c r="G21" s="80">
        <v>127.2131</v>
      </c>
      <c r="H21" s="79">
        <v>75.9659</v>
      </c>
    </row>
    <row r="22" spans="1:8" ht="14.25" customHeight="1">
      <c r="A22" s="70" t="s">
        <v>199</v>
      </c>
      <c r="B22" s="72" t="s">
        <v>200</v>
      </c>
      <c r="C22" s="71">
        <v>137301.63</v>
      </c>
      <c r="D22" s="71">
        <v>230000</v>
      </c>
      <c r="E22" s="71"/>
      <c r="F22" s="71">
        <v>174721.67</v>
      </c>
      <c r="G22" s="75">
        <v>127.2538</v>
      </c>
      <c r="H22" s="71">
        <v>75.9659</v>
      </c>
    </row>
    <row r="23" spans="1:8" ht="13.5" customHeight="1">
      <c r="A23" s="70" t="s">
        <v>365</v>
      </c>
      <c r="B23" s="73" t="s">
        <v>380</v>
      </c>
      <c r="C23" s="71">
        <v>44.01</v>
      </c>
      <c r="D23" s="71">
        <v>0</v>
      </c>
      <c r="E23" s="71"/>
      <c r="F23" s="71">
        <v>0</v>
      </c>
      <c r="G23" s="75">
        <v>0</v>
      </c>
      <c r="H23" s="71">
        <v>0</v>
      </c>
    </row>
    <row r="24" spans="1:8" ht="13.5" customHeight="1">
      <c r="A24" s="85" t="s">
        <v>201</v>
      </c>
      <c r="B24" s="90" t="s">
        <v>379</v>
      </c>
      <c r="C24" s="87">
        <v>1672251.4</v>
      </c>
      <c r="D24" s="87">
        <v>8992820</v>
      </c>
      <c r="E24" s="87"/>
      <c r="F24" s="87">
        <v>8391444.36</v>
      </c>
      <c r="G24" s="88">
        <v>501.80510000000004</v>
      </c>
      <c r="H24" s="87">
        <v>93.3127</v>
      </c>
    </row>
    <row r="25" spans="1:8" ht="14.25" customHeight="1">
      <c r="A25" s="77" t="s">
        <v>202</v>
      </c>
      <c r="B25" s="78" t="s">
        <v>203</v>
      </c>
      <c r="C25" s="79">
        <v>1580991.4</v>
      </c>
      <c r="D25" s="79">
        <v>4865000</v>
      </c>
      <c r="E25" s="79"/>
      <c r="F25" s="79">
        <v>4271609.95</v>
      </c>
      <c r="G25" s="80">
        <v>270.1855</v>
      </c>
      <c r="H25" s="79">
        <v>87.8028</v>
      </c>
    </row>
    <row r="26" spans="1:8" ht="13.5" customHeight="1">
      <c r="A26" s="70" t="s">
        <v>204</v>
      </c>
      <c r="B26" s="73" t="s">
        <v>205</v>
      </c>
      <c r="C26" s="71">
        <v>1000154.32</v>
      </c>
      <c r="D26" s="71">
        <v>1365000</v>
      </c>
      <c r="E26" s="71"/>
      <c r="F26" s="71">
        <v>870903.04</v>
      </c>
      <c r="G26" s="75">
        <v>87.0768</v>
      </c>
      <c r="H26" s="71">
        <v>63.8024</v>
      </c>
    </row>
    <row r="27" spans="1:8" ht="13.5" customHeight="1">
      <c r="A27" s="70" t="s">
        <v>206</v>
      </c>
      <c r="B27" s="73" t="s">
        <v>207</v>
      </c>
      <c r="C27" s="71">
        <v>580837.08</v>
      </c>
      <c r="D27" s="71">
        <v>3500000</v>
      </c>
      <c r="E27" s="71"/>
      <c r="F27" s="71">
        <v>3400706.91</v>
      </c>
      <c r="G27" s="75">
        <v>585.4837</v>
      </c>
      <c r="H27" s="71">
        <v>97.163</v>
      </c>
    </row>
    <row r="28" spans="1:8" ht="13.5" customHeight="1">
      <c r="A28" s="77" t="s">
        <v>208</v>
      </c>
      <c r="B28" s="89" t="s">
        <v>209</v>
      </c>
      <c r="C28" s="79">
        <v>49280</v>
      </c>
      <c r="D28" s="79">
        <v>90000</v>
      </c>
      <c r="E28" s="79"/>
      <c r="F28" s="79">
        <v>90000</v>
      </c>
      <c r="G28" s="80">
        <v>182.6298</v>
      </c>
      <c r="H28" s="79">
        <v>100</v>
      </c>
    </row>
    <row r="29" spans="1:8" ht="13.5" customHeight="1">
      <c r="A29" s="70" t="s">
        <v>366</v>
      </c>
      <c r="B29" s="73" t="s">
        <v>378</v>
      </c>
      <c r="C29" s="71">
        <v>49280</v>
      </c>
      <c r="D29" s="71">
        <v>0</v>
      </c>
      <c r="E29" s="71"/>
      <c r="F29" s="71">
        <v>0</v>
      </c>
      <c r="G29" s="75">
        <v>0</v>
      </c>
      <c r="H29" s="71">
        <v>0</v>
      </c>
    </row>
    <row r="30" spans="1:8" ht="13.5" customHeight="1">
      <c r="A30" s="70" t="s">
        <v>349</v>
      </c>
      <c r="B30" s="73" t="s">
        <v>350</v>
      </c>
      <c r="C30" s="71">
        <v>0</v>
      </c>
      <c r="D30" s="71">
        <v>90000</v>
      </c>
      <c r="E30" s="71"/>
      <c r="F30" s="71">
        <v>90000</v>
      </c>
      <c r="G30" s="75">
        <v>0</v>
      </c>
      <c r="H30" s="71">
        <v>100</v>
      </c>
    </row>
    <row r="31" spans="1:8" ht="13.5" customHeight="1">
      <c r="A31" s="77" t="s">
        <v>210</v>
      </c>
      <c r="B31" s="89" t="s">
        <v>211</v>
      </c>
      <c r="C31" s="79">
        <v>41980</v>
      </c>
      <c r="D31" s="79">
        <v>37820</v>
      </c>
      <c r="E31" s="79"/>
      <c r="F31" s="79">
        <v>43700</v>
      </c>
      <c r="G31" s="80">
        <v>104.0971</v>
      </c>
      <c r="H31" s="79">
        <v>115.54729999999999</v>
      </c>
    </row>
    <row r="32" spans="1:8" ht="13.5" customHeight="1">
      <c r="A32" s="70" t="s">
        <v>212</v>
      </c>
      <c r="B32" s="73" t="s">
        <v>213</v>
      </c>
      <c r="C32" s="71">
        <v>12980</v>
      </c>
      <c r="D32" s="71">
        <v>8820</v>
      </c>
      <c r="E32" s="71"/>
      <c r="F32" s="71">
        <v>14700</v>
      </c>
      <c r="G32" s="75">
        <v>113.25110000000001</v>
      </c>
      <c r="H32" s="71">
        <v>166.6666</v>
      </c>
    </row>
    <row r="33" spans="1:8" ht="13.5" customHeight="1">
      <c r="A33" s="70" t="s">
        <v>214</v>
      </c>
      <c r="B33" s="73" t="s">
        <v>215</v>
      </c>
      <c r="C33" s="71">
        <v>29000</v>
      </c>
      <c r="D33" s="71">
        <v>29000</v>
      </c>
      <c r="E33" s="71"/>
      <c r="F33" s="71">
        <v>29000</v>
      </c>
      <c r="G33" s="75">
        <v>100</v>
      </c>
      <c r="H33" s="71">
        <v>100</v>
      </c>
    </row>
    <row r="34" spans="1:8" ht="13.5" customHeight="1">
      <c r="A34" s="77" t="s">
        <v>216</v>
      </c>
      <c r="B34" s="89" t="s">
        <v>217</v>
      </c>
      <c r="C34" s="79">
        <v>0</v>
      </c>
      <c r="D34" s="79">
        <v>4000000</v>
      </c>
      <c r="E34" s="79"/>
      <c r="F34" s="79">
        <v>3986134.41</v>
      </c>
      <c r="G34" s="80">
        <v>0</v>
      </c>
      <c r="H34" s="79">
        <v>99.6533</v>
      </c>
    </row>
    <row r="35" spans="1:8" ht="13.5" customHeight="1">
      <c r="A35" s="70" t="s">
        <v>218</v>
      </c>
      <c r="B35" s="73" t="s">
        <v>219</v>
      </c>
      <c r="C35" s="71">
        <v>0</v>
      </c>
      <c r="D35" s="71">
        <v>4000000</v>
      </c>
      <c r="E35" s="71"/>
      <c r="F35" s="71">
        <v>3986134.41</v>
      </c>
      <c r="G35" s="75">
        <v>0</v>
      </c>
      <c r="H35" s="71">
        <v>99.6533</v>
      </c>
    </row>
    <row r="36" spans="1:8" ht="14.25" customHeight="1">
      <c r="A36" s="85" t="s">
        <v>220</v>
      </c>
      <c r="B36" s="86" t="s">
        <v>221</v>
      </c>
      <c r="C36" s="87">
        <v>302944.75</v>
      </c>
      <c r="D36" s="87">
        <v>694500</v>
      </c>
      <c r="E36" s="87"/>
      <c r="F36" s="87">
        <v>653371.28</v>
      </c>
      <c r="G36" s="88">
        <v>215.67340000000002</v>
      </c>
      <c r="H36" s="87">
        <v>94.07790000000001</v>
      </c>
    </row>
    <row r="37" spans="1:8" ht="14.25" customHeight="1">
      <c r="A37" s="77" t="s">
        <v>222</v>
      </c>
      <c r="B37" s="78" t="s">
        <v>223</v>
      </c>
      <c r="C37" s="79">
        <v>939.58</v>
      </c>
      <c r="D37" s="79">
        <v>2000</v>
      </c>
      <c r="E37" s="79"/>
      <c r="F37" s="79">
        <v>112.61</v>
      </c>
      <c r="G37" s="80">
        <v>11.9851</v>
      </c>
      <c r="H37" s="79">
        <v>5.6305</v>
      </c>
    </row>
    <row r="38" spans="1:8" ht="13.5" customHeight="1">
      <c r="A38" s="70" t="s">
        <v>224</v>
      </c>
      <c r="B38" s="73" t="s">
        <v>225</v>
      </c>
      <c r="C38" s="71">
        <v>939.58</v>
      </c>
      <c r="D38" s="71">
        <v>2000</v>
      </c>
      <c r="E38" s="71"/>
      <c r="F38" s="71">
        <v>112.61</v>
      </c>
      <c r="G38" s="75">
        <v>11.9851</v>
      </c>
      <c r="H38" s="71">
        <v>5.6305</v>
      </c>
    </row>
    <row r="39" spans="1:8" ht="14.25" customHeight="1">
      <c r="A39" s="77" t="s">
        <v>226</v>
      </c>
      <c r="B39" s="78" t="s">
        <v>227</v>
      </c>
      <c r="C39" s="79">
        <v>302005.17</v>
      </c>
      <c r="D39" s="79">
        <v>692500</v>
      </c>
      <c r="E39" s="79"/>
      <c r="F39" s="79">
        <v>653258.67</v>
      </c>
      <c r="G39" s="80">
        <v>216.3071</v>
      </c>
      <c r="H39" s="79">
        <v>94.3333</v>
      </c>
    </row>
    <row r="40" spans="1:8" ht="14.25" customHeight="1">
      <c r="A40" s="70" t="s">
        <v>228</v>
      </c>
      <c r="B40" s="72" t="s">
        <v>229</v>
      </c>
      <c r="C40" s="71">
        <v>58148.63</v>
      </c>
      <c r="D40" s="71">
        <v>61000</v>
      </c>
      <c r="E40" s="71"/>
      <c r="F40" s="71">
        <v>60744.78</v>
      </c>
      <c r="G40" s="75">
        <v>104.46459999999999</v>
      </c>
      <c r="H40" s="71">
        <v>99.5816</v>
      </c>
    </row>
    <row r="41" spans="1:8" ht="13.5" customHeight="1">
      <c r="A41" s="70" t="s">
        <v>230</v>
      </c>
      <c r="B41" s="73" t="s">
        <v>231</v>
      </c>
      <c r="C41" s="71">
        <v>93588.2</v>
      </c>
      <c r="D41" s="71">
        <v>70000</v>
      </c>
      <c r="E41" s="71"/>
      <c r="F41" s="71">
        <v>36668.2</v>
      </c>
      <c r="G41" s="75">
        <v>39.1803</v>
      </c>
      <c r="H41" s="71">
        <v>52.383100000000006</v>
      </c>
    </row>
    <row r="42" spans="1:8" ht="13.5" customHeight="1">
      <c r="A42" s="70" t="s">
        <v>232</v>
      </c>
      <c r="B42" s="73" t="s">
        <v>233</v>
      </c>
      <c r="C42" s="71">
        <v>67.97</v>
      </c>
      <c r="D42" s="71">
        <v>500</v>
      </c>
      <c r="E42" s="71"/>
      <c r="F42" s="71">
        <v>52.24</v>
      </c>
      <c r="G42" s="75">
        <v>76.8574</v>
      </c>
      <c r="H42" s="71">
        <v>10.448</v>
      </c>
    </row>
    <row r="43" spans="1:8" ht="14.25" customHeight="1">
      <c r="A43" s="70" t="s">
        <v>367</v>
      </c>
      <c r="B43" s="72" t="s">
        <v>368</v>
      </c>
      <c r="C43" s="71">
        <v>150200.37</v>
      </c>
      <c r="D43" s="71">
        <v>556000</v>
      </c>
      <c r="E43" s="71"/>
      <c r="F43" s="71">
        <v>555178.27</v>
      </c>
      <c r="G43" s="75">
        <v>369.62510000000003</v>
      </c>
      <c r="H43" s="71">
        <v>99.8522</v>
      </c>
    </row>
    <row r="44" spans="1:8" ht="13.5" customHeight="1">
      <c r="A44" s="70" t="s">
        <v>234</v>
      </c>
      <c r="B44" s="73" t="s">
        <v>235</v>
      </c>
      <c r="C44" s="71">
        <v>0</v>
      </c>
      <c r="D44" s="71">
        <v>5000</v>
      </c>
      <c r="E44" s="71"/>
      <c r="F44" s="71">
        <v>615.18</v>
      </c>
      <c r="G44" s="75">
        <v>0</v>
      </c>
      <c r="H44" s="71">
        <v>12.3036</v>
      </c>
    </row>
    <row r="45" spans="1:8" ht="13.5" customHeight="1">
      <c r="A45" s="85" t="s">
        <v>236</v>
      </c>
      <c r="B45" s="90" t="s">
        <v>237</v>
      </c>
      <c r="C45" s="87">
        <v>3067382</v>
      </c>
      <c r="D45" s="87">
        <v>3396506.69</v>
      </c>
      <c r="E45" s="87"/>
      <c r="F45" s="87">
        <v>3213796.53</v>
      </c>
      <c r="G45" s="88">
        <v>104.7732</v>
      </c>
      <c r="H45" s="87">
        <v>94.6206</v>
      </c>
    </row>
    <row r="46" spans="1:8" ht="13.5" customHeight="1">
      <c r="A46" s="77" t="s">
        <v>238</v>
      </c>
      <c r="B46" s="89" t="s">
        <v>239</v>
      </c>
      <c r="C46" s="79">
        <v>4204.86</v>
      </c>
      <c r="D46" s="79">
        <v>6000</v>
      </c>
      <c r="E46" s="79"/>
      <c r="F46" s="79">
        <v>6186.06</v>
      </c>
      <c r="G46" s="80">
        <v>147.11690000000002</v>
      </c>
      <c r="H46" s="79">
        <v>103.101</v>
      </c>
    </row>
    <row r="47" spans="1:8" ht="13.5" customHeight="1">
      <c r="A47" s="70" t="s">
        <v>240</v>
      </c>
      <c r="B47" s="73" t="s">
        <v>241</v>
      </c>
      <c r="C47" s="71">
        <v>788.22</v>
      </c>
      <c r="D47" s="71">
        <v>0</v>
      </c>
      <c r="E47" s="71"/>
      <c r="F47" s="71">
        <v>0</v>
      </c>
      <c r="G47" s="75">
        <v>0</v>
      </c>
      <c r="H47" s="71">
        <v>0</v>
      </c>
    </row>
    <row r="48" spans="1:8" ht="14.25" customHeight="1">
      <c r="A48" s="70" t="s">
        <v>242</v>
      </c>
      <c r="B48" s="72" t="s">
        <v>243</v>
      </c>
      <c r="C48" s="71">
        <v>3416.64</v>
      </c>
      <c r="D48" s="71">
        <v>6000</v>
      </c>
      <c r="E48" s="71"/>
      <c r="F48" s="71">
        <v>6186.06</v>
      </c>
      <c r="G48" s="75">
        <v>181.0568</v>
      </c>
      <c r="H48" s="71">
        <v>103.101</v>
      </c>
    </row>
    <row r="49" spans="1:8" ht="14.25" customHeight="1">
      <c r="A49" s="77" t="s">
        <v>244</v>
      </c>
      <c r="B49" s="78" t="s">
        <v>245</v>
      </c>
      <c r="C49" s="79">
        <v>898728.96</v>
      </c>
      <c r="D49" s="79">
        <v>1020506.69</v>
      </c>
      <c r="E49" s="79"/>
      <c r="F49" s="79">
        <v>969597.78</v>
      </c>
      <c r="G49" s="80">
        <v>107.8854</v>
      </c>
      <c r="H49" s="79">
        <v>95.0114</v>
      </c>
    </row>
    <row r="50" spans="1:8" ht="14.25" customHeight="1">
      <c r="A50" s="70" t="s">
        <v>246</v>
      </c>
      <c r="B50" s="72" t="s">
        <v>247</v>
      </c>
      <c r="C50" s="71">
        <v>7447.6</v>
      </c>
      <c r="D50" s="71">
        <v>15000</v>
      </c>
      <c r="E50" s="71"/>
      <c r="F50" s="71">
        <v>3508.58</v>
      </c>
      <c r="G50" s="75">
        <v>47.110200000000006</v>
      </c>
      <c r="H50" s="71">
        <v>23.390500000000003</v>
      </c>
    </row>
    <row r="51" spans="1:8" ht="14.25" customHeight="1">
      <c r="A51" s="70" t="s">
        <v>248</v>
      </c>
      <c r="B51" s="72" t="s">
        <v>249</v>
      </c>
      <c r="C51" s="71">
        <v>0</v>
      </c>
      <c r="D51" s="71">
        <v>6500</v>
      </c>
      <c r="E51" s="71"/>
      <c r="F51" s="71">
        <v>2690.79</v>
      </c>
      <c r="G51" s="75">
        <v>0</v>
      </c>
      <c r="H51" s="71">
        <v>41.3967</v>
      </c>
    </row>
    <row r="52" spans="1:8" ht="14.25" customHeight="1">
      <c r="A52" s="70" t="s">
        <v>250</v>
      </c>
      <c r="B52" s="72" t="s">
        <v>251</v>
      </c>
      <c r="C52" s="71">
        <v>891281.36</v>
      </c>
      <c r="D52" s="71">
        <v>999006.69</v>
      </c>
      <c r="E52" s="71"/>
      <c r="F52" s="71">
        <v>963398.41</v>
      </c>
      <c r="G52" s="75">
        <v>108.09129999999999</v>
      </c>
      <c r="H52" s="71">
        <v>96.4356</v>
      </c>
    </row>
    <row r="53" spans="1:8" ht="14.25" customHeight="1">
      <c r="A53" s="77" t="s">
        <v>252</v>
      </c>
      <c r="B53" s="78" t="s">
        <v>253</v>
      </c>
      <c r="C53" s="79">
        <v>2164448.18</v>
      </c>
      <c r="D53" s="79">
        <v>2370000</v>
      </c>
      <c r="E53" s="79"/>
      <c r="F53" s="79">
        <v>2238012.69</v>
      </c>
      <c r="G53" s="80">
        <v>103.3987</v>
      </c>
      <c r="H53" s="79">
        <v>94.43090000000001</v>
      </c>
    </row>
    <row r="54" spans="1:8" ht="14.25" customHeight="1">
      <c r="A54" s="70" t="s">
        <v>254</v>
      </c>
      <c r="B54" s="72" t="s">
        <v>255</v>
      </c>
      <c r="C54" s="71">
        <v>64271.83</v>
      </c>
      <c r="D54" s="71">
        <v>50000</v>
      </c>
      <c r="E54" s="71"/>
      <c r="F54" s="71">
        <v>19246.67</v>
      </c>
      <c r="G54" s="75">
        <v>29.945700000000002</v>
      </c>
      <c r="H54" s="71">
        <v>38.4933</v>
      </c>
    </row>
    <row r="55" spans="1:8" ht="14.25" customHeight="1">
      <c r="A55" s="70" t="s">
        <v>256</v>
      </c>
      <c r="B55" s="72" t="s">
        <v>257</v>
      </c>
      <c r="C55" s="71">
        <v>2100176.35</v>
      </c>
      <c r="D55" s="71">
        <v>2320000</v>
      </c>
      <c r="E55" s="71"/>
      <c r="F55" s="71">
        <v>2218766.02</v>
      </c>
      <c r="G55" s="75">
        <v>105.64659999999999</v>
      </c>
      <c r="H55" s="71">
        <v>95.6364</v>
      </c>
    </row>
    <row r="56" spans="1:8" ht="13.5" customHeight="1">
      <c r="A56" s="85" t="s">
        <v>258</v>
      </c>
      <c r="B56" s="90" t="s">
        <v>377</v>
      </c>
      <c r="C56" s="87">
        <v>395318.72</v>
      </c>
      <c r="D56" s="87">
        <v>1058583</v>
      </c>
      <c r="E56" s="87"/>
      <c r="F56" s="87">
        <v>1032472.62</v>
      </c>
      <c r="G56" s="88">
        <v>275.7378</v>
      </c>
      <c r="H56" s="87">
        <v>97.5334</v>
      </c>
    </row>
    <row r="57" spans="1:8" ht="13.5" customHeight="1">
      <c r="A57" s="77" t="s">
        <v>259</v>
      </c>
      <c r="B57" s="89" t="s">
        <v>260</v>
      </c>
      <c r="C57" s="79">
        <v>395318.72</v>
      </c>
      <c r="D57" s="79">
        <v>1058583</v>
      </c>
      <c r="E57" s="79"/>
      <c r="F57" s="79">
        <v>1032472.62</v>
      </c>
      <c r="G57" s="80">
        <v>275.7378</v>
      </c>
      <c r="H57" s="79">
        <v>97.5334</v>
      </c>
    </row>
    <row r="58" spans="1:8" ht="14.25" customHeight="1">
      <c r="A58" s="70" t="s">
        <v>369</v>
      </c>
      <c r="B58" s="72" t="s">
        <v>22</v>
      </c>
      <c r="C58" s="71">
        <v>34318.72</v>
      </c>
      <c r="D58" s="71">
        <v>108583</v>
      </c>
      <c r="E58" s="71"/>
      <c r="F58" s="71">
        <v>82472.62</v>
      </c>
      <c r="G58" s="75">
        <v>613.6355</v>
      </c>
      <c r="H58" s="71">
        <v>75.9535</v>
      </c>
    </row>
    <row r="59" spans="1:8" ht="14.25" customHeight="1">
      <c r="A59" s="70" t="s">
        <v>261</v>
      </c>
      <c r="B59" s="72" t="s">
        <v>262</v>
      </c>
      <c r="C59" s="71">
        <v>361000</v>
      </c>
      <c r="D59" s="71">
        <v>950000</v>
      </c>
      <c r="E59" s="71"/>
      <c r="F59" s="71">
        <v>950000</v>
      </c>
      <c r="G59" s="75">
        <v>263.1578</v>
      </c>
      <c r="H59" s="71">
        <v>100</v>
      </c>
    </row>
    <row r="60" spans="1:8" ht="13.5" customHeight="1">
      <c r="A60" s="81" t="s">
        <v>124</v>
      </c>
      <c r="B60" s="91" t="s">
        <v>263</v>
      </c>
      <c r="C60" s="83">
        <v>0</v>
      </c>
      <c r="D60" s="83">
        <v>242000</v>
      </c>
      <c r="E60" s="83"/>
      <c r="F60" s="83">
        <v>183706.66</v>
      </c>
      <c r="G60" s="84">
        <v>0</v>
      </c>
      <c r="H60" s="83">
        <v>75.9118</v>
      </c>
    </row>
    <row r="61" spans="1:8" ht="13.5" customHeight="1">
      <c r="A61" s="85" t="s">
        <v>370</v>
      </c>
      <c r="B61" s="90" t="s">
        <v>376</v>
      </c>
      <c r="C61" s="87">
        <v>0</v>
      </c>
      <c r="D61" s="87">
        <v>115000</v>
      </c>
      <c r="E61" s="87"/>
      <c r="F61" s="87">
        <v>56706.66</v>
      </c>
      <c r="G61" s="88">
        <v>0</v>
      </c>
      <c r="H61" s="87">
        <v>49.310100000000006</v>
      </c>
    </row>
    <row r="62" spans="1:8" ht="13.5" customHeight="1">
      <c r="A62" s="77" t="s">
        <v>371</v>
      </c>
      <c r="B62" s="89" t="s">
        <v>375</v>
      </c>
      <c r="C62" s="79">
        <v>0</v>
      </c>
      <c r="D62" s="79">
        <v>115000</v>
      </c>
      <c r="E62" s="79"/>
      <c r="F62" s="79">
        <v>56706.66</v>
      </c>
      <c r="G62" s="80">
        <v>0</v>
      </c>
      <c r="H62" s="79">
        <v>49.310100000000006</v>
      </c>
    </row>
    <row r="63" spans="1:8" ht="14.25" customHeight="1">
      <c r="A63" s="70" t="s">
        <v>372</v>
      </c>
      <c r="B63" s="72" t="s">
        <v>264</v>
      </c>
      <c r="C63" s="71">
        <v>0</v>
      </c>
      <c r="D63" s="71">
        <v>115000</v>
      </c>
      <c r="E63" s="71"/>
      <c r="F63" s="71">
        <v>56706.66</v>
      </c>
      <c r="G63" s="75">
        <v>0</v>
      </c>
      <c r="H63" s="71">
        <v>49.310100000000006</v>
      </c>
    </row>
    <row r="64" spans="1:8" ht="13.5" customHeight="1">
      <c r="A64" s="85" t="s">
        <v>265</v>
      </c>
      <c r="B64" s="90" t="s">
        <v>266</v>
      </c>
      <c r="C64" s="87">
        <v>0</v>
      </c>
      <c r="D64" s="87">
        <v>127000</v>
      </c>
      <c r="E64" s="87"/>
      <c r="F64" s="87">
        <v>127000</v>
      </c>
      <c r="G64" s="88">
        <v>0</v>
      </c>
      <c r="H64" s="87">
        <v>100</v>
      </c>
    </row>
    <row r="65" spans="1:8" ht="13.5" customHeight="1">
      <c r="A65" s="77" t="s">
        <v>267</v>
      </c>
      <c r="B65" s="89" t="s">
        <v>268</v>
      </c>
      <c r="C65" s="79">
        <v>0</v>
      </c>
      <c r="D65" s="79">
        <v>127000</v>
      </c>
      <c r="E65" s="79"/>
      <c r="F65" s="79">
        <v>127000</v>
      </c>
      <c r="G65" s="80">
        <v>0</v>
      </c>
      <c r="H65" s="79">
        <v>100</v>
      </c>
    </row>
    <row r="66" spans="1:8" ht="12.75">
      <c r="A66" s="70" t="s">
        <v>373</v>
      </c>
      <c r="B66" s="72" t="s">
        <v>269</v>
      </c>
      <c r="C66" s="71">
        <v>0</v>
      </c>
      <c r="D66" s="71">
        <v>127000</v>
      </c>
      <c r="E66" s="71"/>
      <c r="F66" s="71">
        <v>127000</v>
      </c>
      <c r="G66" s="75">
        <v>0</v>
      </c>
      <c r="H66" s="71">
        <v>100</v>
      </c>
    </row>
    <row r="67" spans="1:8" ht="12.75">
      <c r="A67" s="70"/>
      <c r="B67" s="72"/>
      <c r="C67" s="71"/>
      <c r="D67" s="71"/>
      <c r="E67" s="71"/>
      <c r="F67" s="71"/>
      <c r="G67" s="75"/>
      <c r="H67" s="71"/>
    </row>
    <row r="68" ht="11.25" customHeight="1"/>
    <row r="69" spans="1:8" ht="12" customHeight="1">
      <c r="A69" s="113" t="s">
        <v>292</v>
      </c>
      <c r="B69" s="113"/>
      <c r="C69" s="113"/>
      <c r="D69" s="113"/>
      <c r="E69" s="113"/>
      <c r="F69" s="113"/>
      <c r="G69" s="113"/>
      <c r="H69" s="113"/>
    </row>
    <row r="70" spans="1:8" ht="12.75" customHeight="1">
      <c r="A70" s="94"/>
      <c r="B70" s="94"/>
      <c r="C70" s="94"/>
      <c r="D70" s="94"/>
      <c r="E70" s="94"/>
      <c r="F70" s="94"/>
      <c r="G70" s="94"/>
      <c r="H70" s="94"/>
    </row>
    <row r="71" spans="2:8" ht="12.75" customHeight="1">
      <c r="B71" s="94" t="s">
        <v>357</v>
      </c>
      <c r="C71" s="2">
        <v>19604562.19</v>
      </c>
      <c r="D71" s="2">
        <v>21514373</v>
      </c>
      <c r="E71" s="2">
        <v>21514373</v>
      </c>
      <c r="F71" s="2">
        <v>18612509.9</v>
      </c>
      <c r="G71" s="2">
        <v>95.41769773070628</v>
      </c>
      <c r="H71" s="2">
        <v>86.5119792243074</v>
      </c>
    </row>
    <row r="72" spans="2:8" ht="12.75" customHeight="1">
      <c r="B72" s="94"/>
      <c r="C72" s="2"/>
      <c r="D72" s="2"/>
      <c r="E72" s="2"/>
      <c r="F72" s="2"/>
      <c r="G72" s="2"/>
      <c r="H72" s="2"/>
    </row>
    <row r="73" spans="1:8" ht="12.75" customHeight="1">
      <c r="A73" s="92" t="s">
        <v>1</v>
      </c>
      <c r="B73" s="92" t="s">
        <v>2</v>
      </c>
      <c r="C73" s="66" t="s">
        <v>347</v>
      </c>
      <c r="D73" s="93" t="s">
        <v>3</v>
      </c>
      <c r="E73" s="93" t="s">
        <v>359</v>
      </c>
      <c r="F73" s="93" t="s">
        <v>4</v>
      </c>
      <c r="G73" s="93" t="s">
        <v>5</v>
      </c>
      <c r="H73" s="93" t="s">
        <v>5</v>
      </c>
    </row>
    <row r="74" spans="4:7" ht="12.75" customHeight="1">
      <c r="D74" s="66" t="s">
        <v>334</v>
      </c>
      <c r="E74" s="66" t="s">
        <v>334</v>
      </c>
      <c r="F74" s="66" t="s">
        <v>344</v>
      </c>
      <c r="G74" s="24"/>
    </row>
    <row r="75" spans="3:8" ht="12.75" customHeight="1">
      <c r="C75" s="96" t="s">
        <v>6</v>
      </c>
      <c r="D75" s="96" t="s">
        <v>7</v>
      </c>
      <c r="E75" s="95" t="s">
        <v>135</v>
      </c>
      <c r="F75" s="95" t="s">
        <v>136</v>
      </c>
      <c r="G75" s="96" t="s">
        <v>381</v>
      </c>
      <c r="H75" s="96" t="s">
        <v>374</v>
      </c>
    </row>
    <row r="76" spans="1:8" ht="12.75" customHeight="1">
      <c r="A76" s="98" t="s">
        <v>121</v>
      </c>
      <c r="B76" s="99" t="s">
        <v>271</v>
      </c>
      <c r="C76" s="100">
        <v>19604562.19</v>
      </c>
      <c r="D76" s="100">
        <v>17863373</v>
      </c>
      <c r="E76" s="100"/>
      <c r="F76" s="100">
        <v>15453544.83</v>
      </c>
      <c r="G76" s="101">
        <v>117.5211</v>
      </c>
      <c r="H76" s="100">
        <v>86.50959999999999</v>
      </c>
    </row>
    <row r="77" spans="1:8" ht="12.75" customHeight="1">
      <c r="A77" s="102" t="s">
        <v>272</v>
      </c>
      <c r="B77" s="103" t="s">
        <v>273</v>
      </c>
      <c r="C77" s="104">
        <v>3461789.83</v>
      </c>
      <c r="D77" s="104">
        <v>4145473</v>
      </c>
      <c r="E77" s="104"/>
      <c r="F77" s="104">
        <v>4107577.82</v>
      </c>
      <c r="G77" s="105">
        <v>118.65469999999999</v>
      </c>
      <c r="H77" s="104">
        <v>99.0858</v>
      </c>
    </row>
    <row r="78" spans="1:8" ht="12.75" customHeight="1">
      <c r="A78" s="97" t="s">
        <v>37</v>
      </c>
      <c r="B78" s="106" t="s">
        <v>38</v>
      </c>
      <c r="C78" s="107">
        <v>2834969.76</v>
      </c>
      <c r="D78" s="107">
        <v>3380763</v>
      </c>
      <c r="E78" s="107"/>
      <c r="F78" s="107">
        <v>3350997.78</v>
      </c>
      <c r="G78" s="108">
        <v>118.20219999999999</v>
      </c>
      <c r="H78" s="107">
        <v>99.1195</v>
      </c>
    </row>
    <row r="79" spans="1:8" ht="12.75" customHeight="1">
      <c r="A79" s="67">
        <v>3111</v>
      </c>
      <c r="B79" s="109" t="s">
        <v>40</v>
      </c>
      <c r="C79" s="1">
        <v>2834969.76</v>
      </c>
      <c r="D79" s="1">
        <v>3380763</v>
      </c>
      <c r="E79" s="1"/>
      <c r="F79" s="1">
        <v>3350997.78</v>
      </c>
      <c r="G79" s="3">
        <v>118.2</v>
      </c>
      <c r="H79" s="1">
        <v>99.12</v>
      </c>
    </row>
    <row r="80" spans="1:8" ht="12.75" customHeight="1">
      <c r="A80" s="97" t="s">
        <v>41</v>
      </c>
      <c r="B80" s="106" t="s">
        <v>42</v>
      </c>
      <c r="C80" s="107">
        <v>158925.99</v>
      </c>
      <c r="D80" s="107">
        <v>218000</v>
      </c>
      <c r="E80" s="107"/>
      <c r="F80" s="107">
        <v>217226.71</v>
      </c>
      <c r="G80" s="108">
        <v>136.6841</v>
      </c>
      <c r="H80" s="107">
        <v>99.6452</v>
      </c>
    </row>
    <row r="81" spans="1:8" ht="12.75" customHeight="1">
      <c r="A81" s="67" t="s">
        <v>43</v>
      </c>
      <c r="B81" s="109" t="s">
        <v>42</v>
      </c>
      <c r="C81" s="1">
        <v>158925.99</v>
      </c>
      <c r="D81" s="1">
        <v>218000</v>
      </c>
      <c r="E81" s="1"/>
      <c r="F81" s="1">
        <v>217226.71</v>
      </c>
      <c r="G81" s="3">
        <v>136.6841</v>
      </c>
      <c r="H81" s="1">
        <v>99.6452</v>
      </c>
    </row>
    <row r="82" spans="1:8" ht="12.75" customHeight="1">
      <c r="A82" s="97" t="s">
        <v>44</v>
      </c>
      <c r="B82" s="106" t="s">
        <v>45</v>
      </c>
      <c r="C82" s="107">
        <v>467894.08</v>
      </c>
      <c r="D82" s="107">
        <v>546710</v>
      </c>
      <c r="E82" s="107"/>
      <c r="F82" s="107">
        <v>539353.33</v>
      </c>
      <c r="G82" s="108">
        <v>115.2725</v>
      </c>
      <c r="H82" s="107">
        <v>98.6543</v>
      </c>
    </row>
    <row r="83" spans="1:8" ht="12.75" customHeight="1">
      <c r="A83" s="67" t="s">
        <v>46</v>
      </c>
      <c r="B83" s="92" t="s">
        <v>47</v>
      </c>
      <c r="C83" s="1">
        <v>467894.08</v>
      </c>
      <c r="D83" s="1">
        <v>546710</v>
      </c>
      <c r="E83" s="1"/>
      <c r="F83" s="1">
        <v>539353.33</v>
      </c>
      <c r="G83" s="3">
        <v>115.2725</v>
      </c>
      <c r="H83" s="1">
        <v>98.6543</v>
      </c>
    </row>
    <row r="84" spans="1:8" ht="12.75" customHeight="1">
      <c r="A84" s="102" t="s">
        <v>274</v>
      </c>
      <c r="B84" s="103" t="s">
        <v>275</v>
      </c>
      <c r="C84" s="104">
        <v>5585695.16</v>
      </c>
      <c r="D84" s="104">
        <v>9094500</v>
      </c>
      <c r="E84" s="104"/>
      <c r="F84" s="104">
        <v>6977047.76</v>
      </c>
      <c r="G84" s="105">
        <v>124.9092</v>
      </c>
      <c r="H84" s="104">
        <v>76.7172</v>
      </c>
    </row>
    <row r="85" spans="1:8" ht="12.75" customHeight="1">
      <c r="A85" s="97" t="s">
        <v>48</v>
      </c>
      <c r="B85" s="106" t="s">
        <v>49</v>
      </c>
      <c r="C85" s="107">
        <v>155311.26</v>
      </c>
      <c r="D85" s="107">
        <v>262700</v>
      </c>
      <c r="E85" s="107"/>
      <c r="F85" s="107">
        <v>241154.57</v>
      </c>
      <c r="G85" s="108">
        <v>155.2717</v>
      </c>
      <c r="H85" s="107">
        <v>91.7984</v>
      </c>
    </row>
    <row r="86" spans="1:8" ht="12.75" customHeight="1">
      <c r="A86" s="67" t="s">
        <v>50</v>
      </c>
      <c r="B86" s="109" t="s">
        <v>51</v>
      </c>
      <c r="C86" s="1">
        <v>5942.9</v>
      </c>
      <c r="D86" s="1">
        <v>29700</v>
      </c>
      <c r="E86" s="1"/>
      <c r="F86" s="1">
        <v>23534.94</v>
      </c>
      <c r="G86" s="3">
        <v>396.0177</v>
      </c>
      <c r="H86" s="1">
        <v>79.2422</v>
      </c>
    </row>
    <row r="87" spans="1:8" ht="12.75" customHeight="1">
      <c r="A87" s="67" t="s">
        <v>52</v>
      </c>
      <c r="B87" s="92" t="s">
        <v>53</v>
      </c>
      <c r="C87" s="1">
        <v>141030.36</v>
      </c>
      <c r="D87" s="1">
        <v>188000</v>
      </c>
      <c r="E87" s="1"/>
      <c r="F87" s="1">
        <v>180626.15</v>
      </c>
      <c r="G87" s="3">
        <v>128.076</v>
      </c>
      <c r="H87" s="1">
        <v>96.07770000000001</v>
      </c>
    </row>
    <row r="88" spans="1:8" ht="12.75" customHeight="1">
      <c r="A88" s="67" t="s">
        <v>54</v>
      </c>
      <c r="B88" s="109" t="s">
        <v>55</v>
      </c>
      <c r="C88" s="1">
        <v>4450</v>
      </c>
      <c r="D88" s="1">
        <v>38000</v>
      </c>
      <c r="E88" s="1"/>
      <c r="F88" s="1">
        <v>32514.48</v>
      </c>
      <c r="G88" s="3">
        <v>730.6624</v>
      </c>
      <c r="H88" s="1">
        <v>85.5644</v>
      </c>
    </row>
    <row r="89" spans="1:8" ht="12.75" customHeight="1">
      <c r="A89" s="67" t="s">
        <v>382</v>
      </c>
      <c r="B89" s="109" t="s">
        <v>383</v>
      </c>
      <c r="C89" s="1">
        <v>3888</v>
      </c>
      <c r="D89" s="1">
        <v>7000</v>
      </c>
      <c r="E89" s="1"/>
      <c r="F89" s="1">
        <v>4479</v>
      </c>
      <c r="G89" s="3">
        <v>115.2006</v>
      </c>
      <c r="H89" s="1">
        <v>63.985699999999994</v>
      </c>
    </row>
    <row r="90" spans="1:8" ht="12.75" customHeight="1">
      <c r="A90" s="97" t="s">
        <v>56</v>
      </c>
      <c r="B90" s="106" t="s">
        <v>57</v>
      </c>
      <c r="C90" s="107" t="s">
        <v>573</v>
      </c>
      <c r="D90" s="107">
        <v>2128500</v>
      </c>
      <c r="E90" s="107"/>
      <c r="F90" s="107">
        <v>1568763.1</v>
      </c>
      <c r="G90" s="108">
        <v>154.39870000000002</v>
      </c>
      <c r="H90" s="107">
        <v>73.70270000000001</v>
      </c>
    </row>
    <row r="91" spans="1:8" ht="12.75" customHeight="1">
      <c r="A91" s="67" t="s">
        <v>58</v>
      </c>
      <c r="B91" s="92" t="s">
        <v>59</v>
      </c>
      <c r="C91" s="1">
        <v>120340.01</v>
      </c>
      <c r="D91" s="1">
        <v>144000</v>
      </c>
      <c r="E91" s="1">
        <v>143100</v>
      </c>
      <c r="F91" s="1">
        <v>137261.09</v>
      </c>
      <c r="G91" s="3">
        <v>139.5249</v>
      </c>
      <c r="H91" s="1">
        <v>95.91959999999999</v>
      </c>
    </row>
    <row r="92" spans="1:8" ht="12.75" customHeight="1">
      <c r="A92" s="67" t="s">
        <v>118</v>
      </c>
      <c r="B92" s="109" t="s">
        <v>119</v>
      </c>
      <c r="C92" s="1">
        <v>199930.06</v>
      </c>
      <c r="D92" s="1">
        <v>270000</v>
      </c>
      <c r="E92" s="1"/>
      <c r="F92" s="1">
        <v>264570.72</v>
      </c>
      <c r="G92" s="3">
        <v>132.3316</v>
      </c>
      <c r="H92" s="1">
        <v>97.9891</v>
      </c>
    </row>
    <row r="93" spans="1:8" ht="12.75" customHeight="1">
      <c r="A93" s="67" t="s">
        <v>60</v>
      </c>
      <c r="B93" s="109" t="s">
        <v>61</v>
      </c>
      <c r="C93" s="1">
        <v>584605.17</v>
      </c>
      <c r="D93" s="1">
        <v>1598500</v>
      </c>
      <c r="E93" s="1"/>
      <c r="F93" s="1">
        <v>1074357.66</v>
      </c>
      <c r="G93" s="3">
        <v>183.7749</v>
      </c>
      <c r="H93" s="1">
        <v>67.2103</v>
      </c>
    </row>
    <row r="94" spans="1:8" ht="12.75" customHeight="1">
      <c r="A94" s="67" t="s">
        <v>62</v>
      </c>
      <c r="B94" s="92" t="s">
        <v>63</v>
      </c>
      <c r="C94" s="1">
        <v>79294.95</v>
      </c>
      <c r="D94" s="1">
        <v>77000</v>
      </c>
      <c r="E94" s="1"/>
      <c r="F94" s="1">
        <v>56309.2</v>
      </c>
      <c r="G94" s="3">
        <v>71.0123</v>
      </c>
      <c r="H94" s="1">
        <v>73.1288</v>
      </c>
    </row>
    <row r="95" spans="1:8" ht="12.75" customHeight="1">
      <c r="A95" s="67" t="s">
        <v>64</v>
      </c>
      <c r="B95" s="109" t="s">
        <v>384</v>
      </c>
      <c r="C95" s="1">
        <v>48796.58</v>
      </c>
      <c r="D95" s="1">
        <v>29000</v>
      </c>
      <c r="E95" s="1">
        <v>29900</v>
      </c>
      <c r="F95" s="1">
        <v>28524.76</v>
      </c>
      <c r="G95" s="3">
        <v>58.4564</v>
      </c>
      <c r="H95" s="1">
        <v>95.4005</v>
      </c>
    </row>
    <row r="96" spans="1:8" ht="12.75" customHeight="1">
      <c r="A96" s="67" t="s">
        <v>89</v>
      </c>
      <c r="B96" s="92" t="s">
        <v>90</v>
      </c>
      <c r="C96" s="1">
        <v>5042.64</v>
      </c>
      <c r="D96" s="1">
        <v>10000</v>
      </c>
      <c r="E96" s="1"/>
      <c r="F96" s="1">
        <v>7739.67</v>
      </c>
      <c r="G96" s="3">
        <v>153.4844</v>
      </c>
      <c r="H96" s="1">
        <v>77.3967</v>
      </c>
    </row>
    <row r="97" spans="1:8" ht="12.75" customHeight="1">
      <c r="A97" s="97" t="s">
        <v>10</v>
      </c>
      <c r="B97" s="106" t="s">
        <v>11</v>
      </c>
      <c r="C97" s="107">
        <v>3718436.35</v>
      </c>
      <c r="D97" s="107">
        <v>5853600</v>
      </c>
      <c r="E97" s="107"/>
      <c r="F97" s="107">
        <v>4441072.42</v>
      </c>
      <c r="G97" s="108">
        <v>119.43379999999999</v>
      </c>
      <c r="H97" s="107">
        <v>75.869</v>
      </c>
    </row>
    <row r="98" spans="1:8" ht="12.75" customHeight="1">
      <c r="A98" s="67" t="s">
        <v>65</v>
      </c>
      <c r="B98" s="109" t="s">
        <v>66</v>
      </c>
      <c r="C98" s="1">
        <v>86378.33</v>
      </c>
      <c r="D98" s="1">
        <v>107500</v>
      </c>
      <c r="E98" s="1"/>
      <c r="F98" s="1">
        <v>103498.45</v>
      </c>
      <c r="G98" s="3">
        <v>119.8199</v>
      </c>
      <c r="H98" s="1">
        <v>96.2776</v>
      </c>
    </row>
    <row r="99" spans="1:8" ht="12.75" customHeight="1">
      <c r="A99" s="67" t="s">
        <v>67</v>
      </c>
      <c r="B99" s="92" t="s">
        <v>68</v>
      </c>
      <c r="C99" s="1">
        <v>1538498.62</v>
      </c>
      <c r="D99" s="1">
        <v>3292250</v>
      </c>
      <c r="E99" s="1"/>
      <c r="F99" s="1">
        <v>2122391.29</v>
      </c>
      <c r="G99" s="3">
        <v>137.9521</v>
      </c>
      <c r="H99" s="1">
        <v>64.4662</v>
      </c>
    </row>
    <row r="100" spans="1:8" ht="12.75" customHeight="1">
      <c r="A100" s="67" t="s">
        <v>13</v>
      </c>
      <c r="B100" s="109" t="s">
        <v>14</v>
      </c>
      <c r="C100" s="1">
        <v>52102</v>
      </c>
      <c r="D100" s="1">
        <v>14100</v>
      </c>
      <c r="E100" s="1"/>
      <c r="F100" s="1">
        <v>11647.36</v>
      </c>
      <c r="G100" s="3">
        <v>22.354899999999997</v>
      </c>
      <c r="H100" s="1">
        <v>82.6053</v>
      </c>
    </row>
    <row r="101" spans="1:8" ht="12.75" customHeight="1">
      <c r="A101" s="67" t="s">
        <v>69</v>
      </c>
      <c r="B101" s="109" t="s">
        <v>70</v>
      </c>
      <c r="C101" s="1">
        <v>1319135.73</v>
      </c>
      <c r="D101" s="1">
        <v>1648000</v>
      </c>
      <c r="E101" s="1"/>
      <c r="F101" s="1">
        <v>1478812.14</v>
      </c>
      <c r="G101" s="3">
        <v>112.10459999999999</v>
      </c>
      <c r="H101" s="1">
        <v>89.73370000000001</v>
      </c>
    </row>
    <row r="102" spans="1:8" ht="12.75" customHeight="1">
      <c r="A102" s="67" t="s">
        <v>71</v>
      </c>
      <c r="B102" s="109" t="s">
        <v>72</v>
      </c>
      <c r="C102" s="1">
        <v>20659.13</v>
      </c>
      <c r="D102" s="1">
        <v>30000</v>
      </c>
      <c r="E102" s="1"/>
      <c r="F102" s="1">
        <v>28613.5</v>
      </c>
      <c r="G102" s="3">
        <v>138.5029</v>
      </c>
      <c r="H102" s="1">
        <v>95.3783</v>
      </c>
    </row>
    <row r="103" spans="1:8" ht="12.75" customHeight="1">
      <c r="A103" s="67" t="s">
        <v>91</v>
      </c>
      <c r="B103" s="109" t="s">
        <v>92</v>
      </c>
      <c r="C103" s="1">
        <v>59491.48</v>
      </c>
      <c r="D103" s="1">
        <v>97000</v>
      </c>
      <c r="E103" s="1"/>
      <c r="F103" s="1">
        <v>58405.47</v>
      </c>
      <c r="G103" s="3">
        <v>98.17450000000001</v>
      </c>
      <c r="H103" s="1">
        <v>60.211800000000004</v>
      </c>
    </row>
    <row r="104" spans="1:8" ht="12.75" customHeight="1">
      <c r="A104" s="67" t="s">
        <v>15</v>
      </c>
      <c r="B104" s="109" t="s">
        <v>16</v>
      </c>
      <c r="C104" s="1">
        <v>75743.83</v>
      </c>
      <c r="D104" s="1">
        <v>213500</v>
      </c>
      <c r="E104" s="1"/>
      <c r="F104" s="1">
        <v>207534.81</v>
      </c>
      <c r="G104" s="3">
        <v>273.9956</v>
      </c>
      <c r="H104" s="1">
        <v>97.206</v>
      </c>
    </row>
    <row r="105" spans="1:8" ht="12.75" customHeight="1">
      <c r="A105" s="67" t="s">
        <v>73</v>
      </c>
      <c r="B105" s="109" t="s">
        <v>74</v>
      </c>
      <c r="C105" s="1">
        <v>117573.51</v>
      </c>
      <c r="D105" s="1">
        <v>120500</v>
      </c>
      <c r="E105" s="1"/>
      <c r="F105" s="1">
        <v>115048.76</v>
      </c>
      <c r="G105" s="3">
        <v>97.8526</v>
      </c>
      <c r="H105" s="1">
        <v>95.4761</v>
      </c>
    </row>
    <row r="106" spans="1:8" ht="12.75" customHeight="1">
      <c r="A106" s="67" t="s">
        <v>32</v>
      </c>
      <c r="B106" s="109" t="s">
        <v>33</v>
      </c>
      <c r="C106" s="1">
        <v>448853.72</v>
      </c>
      <c r="D106" s="1">
        <v>330750</v>
      </c>
      <c r="E106" s="1"/>
      <c r="F106" s="1">
        <v>315120.64</v>
      </c>
      <c r="G106" s="3">
        <v>70.2056</v>
      </c>
      <c r="H106" s="1">
        <v>95.2745</v>
      </c>
    </row>
    <row r="107" spans="1:8" ht="12.75" customHeight="1">
      <c r="A107" s="97" t="s">
        <v>17</v>
      </c>
      <c r="B107" s="106" t="s">
        <v>18</v>
      </c>
      <c r="C107" s="107">
        <v>695900.72</v>
      </c>
      <c r="D107" s="107">
        <v>849700</v>
      </c>
      <c r="E107" s="107"/>
      <c r="F107" s="107">
        <v>726057.67</v>
      </c>
      <c r="G107" s="108">
        <v>104.3335</v>
      </c>
      <c r="H107" s="107">
        <v>85.4487</v>
      </c>
    </row>
    <row r="108" spans="1:8" ht="12.75" customHeight="1">
      <c r="A108" s="67" t="s">
        <v>19</v>
      </c>
      <c r="B108" s="92" t="s">
        <v>117</v>
      </c>
      <c r="C108" s="1">
        <v>25275.04</v>
      </c>
      <c r="D108" s="1">
        <v>55000</v>
      </c>
      <c r="E108" s="1"/>
      <c r="F108" s="1">
        <v>39417.77</v>
      </c>
      <c r="G108" s="3">
        <v>155.9553</v>
      </c>
      <c r="H108" s="1">
        <v>71.6686</v>
      </c>
    </row>
    <row r="109" spans="1:8" ht="12.75" customHeight="1">
      <c r="A109" s="67" t="s">
        <v>75</v>
      </c>
      <c r="B109" s="109" t="s">
        <v>76</v>
      </c>
      <c r="C109" s="1">
        <v>59484.85</v>
      </c>
      <c r="D109" s="1">
        <v>74100</v>
      </c>
      <c r="E109" s="1"/>
      <c r="F109" s="1">
        <v>72474.84</v>
      </c>
      <c r="G109" s="3">
        <v>121.8374</v>
      </c>
      <c r="H109" s="1">
        <v>97.80680000000001</v>
      </c>
    </row>
    <row r="110" spans="1:8" ht="12.75" customHeight="1">
      <c r="A110" s="67" t="s">
        <v>25</v>
      </c>
      <c r="B110" s="109" t="s">
        <v>26</v>
      </c>
      <c r="C110" s="1">
        <v>38680</v>
      </c>
      <c r="D110" s="1">
        <v>41000</v>
      </c>
      <c r="E110" s="1"/>
      <c r="F110" s="1">
        <v>37899.72</v>
      </c>
      <c r="G110" s="3">
        <v>97.98270000000001</v>
      </c>
      <c r="H110" s="1">
        <v>92.4383</v>
      </c>
    </row>
    <row r="111" spans="1:8" ht="12.75" customHeight="1">
      <c r="A111" s="67" t="s">
        <v>20</v>
      </c>
      <c r="B111" s="109" t="s">
        <v>385</v>
      </c>
      <c r="C111" s="1">
        <v>15513.2</v>
      </c>
      <c r="D111" s="1">
        <v>15000</v>
      </c>
      <c r="E111" s="1"/>
      <c r="F111" s="1">
        <v>11802</v>
      </c>
      <c r="G111" s="3">
        <v>76.0771</v>
      </c>
      <c r="H111" s="1">
        <v>78.68</v>
      </c>
    </row>
    <row r="112" spans="1:8" ht="12.75" customHeight="1">
      <c r="A112" s="67" t="s">
        <v>77</v>
      </c>
      <c r="B112" s="109" t="s">
        <v>78</v>
      </c>
      <c r="C112" s="1">
        <v>89610.14</v>
      </c>
      <c r="D112" s="1">
        <v>103000</v>
      </c>
      <c r="E112" s="1"/>
      <c r="F112" s="1">
        <v>60329.5</v>
      </c>
      <c r="G112" s="3">
        <v>67.3244</v>
      </c>
      <c r="H112" s="1">
        <v>58.5723</v>
      </c>
    </row>
    <row r="113" spans="1:8" ht="12.75" customHeight="1">
      <c r="A113" s="67" t="s">
        <v>79</v>
      </c>
      <c r="B113" s="109" t="s">
        <v>18</v>
      </c>
      <c r="C113" s="1">
        <v>467337.49</v>
      </c>
      <c r="D113" s="1">
        <v>561600</v>
      </c>
      <c r="E113" s="1"/>
      <c r="F113" s="1">
        <v>504133.84</v>
      </c>
      <c r="G113" s="3">
        <v>107.87360000000001</v>
      </c>
      <c r="H113" s="1">
        <v>89.7674</v>
      </c>
    </row>
    <row r="114" spans="1:8" ht="12.75" customHeight="1">
      <c r="A114" s="102" t="s">
        <v>276</v>
      </c>
      <c r="B114" s="103" t="s">
        <v>277</v>
      </c>
      <c r="C114" s="104">
        <v>108687.53</v>
      </c>
      <c r="D114" s="104">
        <v>127500</v>
      </c>
      <c r="E114" s="104"/>
      <c r="F114" s="104">
        <v>110981.58</v>
      </c>
      <c r="G114" s="105">
        <v>102.11059999999999</v>
      </c>
      <c r="H114" s="104">
        <v>87.0443</v>
      </c>
    </row>
    <row r="115" spans="1:8" ht="12.75" customHeight="1">
      <c r="A115" s="97" t="s">
        <v>80</v>
      </c>
      <c r="B115" s="106" t="s">
        <v>81</v>
      </c>
      <c r="C115" s="107">
        <v>87102.45</v>
      </c>
      <c r="D115" s="107">
        <v>88000</v>
      </c>
      <c r="E115" s="107"/>
      <c r="F115" s="107">
        <v>80745.44</v>
      </c>
      <c r="G115" s="108">
        <v>92.7016</v>
      </c>
      <c r="H115" s="107">
        <v>91.7561</v>
      </c>
    </row>
    <row r="116" spans="1:8" ht="12.75" customHeight="1">
      <c r="A116" s="67" t="s">
        <v>94</v>
      </c>
      <c r="B116" s="92" t="s">
        <v>130</v>
      </c>
      <c r="C116" s="1">
        <v>87102.45</v>
      </c>
      <c r="D116" s="1">
        <v>88000</v>
      </c>
      <c r="E116" s="1"/>
      <c r="F116" s="1">
        <v>80745.44</v>
      </c>
      <c r="G116" s="3">
        <v>92.7016</v>
      </c>
      <c r="H116" s="1">
        <v>91.7561</v>
      </c>
    </row>
    <row r="117" spans="1:8" ht="12.75" customHeight="1">
      <c r="A117" s="97" t="s">
        <v>82</v>
      </c>
      <c r="B117" s="106" t="s">
        <v>83</v>
      </c>
      <c r="C117" s="107">
        <v>21585.08</v>
      </c>
      <c r="D117" s="107">
        <v>39500</v>
      </c>
      <c r="E117" s="107"/>
      <c r="F117" s="107">
        <v>30236.14</v>
      </c>
      <c r="G117" s="108">
        <v>140.0788</v>
      </c>
      <c r="H117" s="107">
        <v>76.5471</v>
      </c>
    </row>
    <row r="118" spans="1:8" ht="12.75" customHeight="1">
      <c r="A118" s="67" t="s">
        <v>84</v>
      </c>
      <c r="B118" s="92" t="s">
        <v>85</v>
      </c>
      <c r="C118" s="1">
        <v>17403.86</v>
      </c>
      <c r="D118" s="1">
        <v>29500</v>
      </c>
      <c r="E118" s="1"/>
      <c r="F118" s="1">
        <v>24454.89</v>
      </c>
      <c r="G118" s="3">
        <v>140.51409999999998</v>
      </c>
      <c r="H118" s="1">
        <v>82.8979</v>
      </c>
    </row>
    <row r="119" spans="1:8" ht="12.75" customHeight="1">
      <c r="A119" s="67" t="s">
        <v>386</v>
      </c>
      <c r="B119" s="109" t="s">
        <v>387</v>
      </c>
      <c r="C119" s="1">
        <v>4181.22</v>
      </c>
      <c r="D119" s="1">
        <v>10000</v>
      </c>
      <c r="E119" s="1"/>
      <c r="F119" s="1">
        <v>5781.25</v>
      </c>
      <c r="G119" s="3">
        <v>138.267</v>
      </c>
      <c r="H119" s="1">
        <v>57.8125</v>
      </c>
    </row>
    <row r="120" spans="1:8" ht="12.75" customHeight="1">
      <c r="A120" s="102" t="s">
        <v>278</v>
      </c>
      <c r="B120" s="103" t="s">
        <v>279</v>
      </c>
      <c r="C120" s="104">
        <v>324859.29</v>
      </c>
      <c r="D120" s="104">
        <v>345000</v>
      </c>
      <c r="E120" s="104"/>
      <c r="F120" s="104">
        <v>326066.28</v>
      </c>
      <c r="G120" s="105">
        <v>100.3715</v>
      </c>
      <c r="H120" s="104">
        <v>94.51190000000001</v>
      </c>
    </row>
    <row r="121" spans="1:8" ht="12.75" customHeight="1">
      <c r="A121" s="97" t="s">
        <v>106</v>
      </c>
      <c r="B121" s="110" t="s">
        <v>280</v>
      </c>
      <c r="C121" s="107">
        <v>324859.29</v>
      </c>
      <c r="D121" s="107">
        <v>345000</v>
      </c>
      <c r="E121" s="107"/>
      <c r="F121" s="107">
        <v>326066.28</v>
      </c>
      <c r="G121" s="108">
        <v>100.3715</v>
      </c>
      <c r="H121" s="107">
        <v>94.51190000000001</v>
      </c>
    </row>
    <row r="122" spans="1:8" ht="12.75" customHeight="1">
      <c r="A122" s="67" t="s">
        <v>107</v>
      </c>
      <c r="B122" s="92" t="s">
        <v>108</v>
      </c>
      <c r="C122" s="1">
        <v>324859.29</v>
      </c>
      <c r="D122" s="1">
        <v>345000</v>
      </c>
      <c r="E122" s="1"/>
      <c r="F122" s="1">
        <v>326066.28</v>
      </c>
      <c r="G122" s="3">
        <v>100.3715</v>
      </c>
      <c r="H122" s="1">
        <v>94.51190000000001</v>
      </c>
    </row>
    <row r="123" spans="1:8" ht="12.75" customHeight="1">
      <c r="A123" s="102" t="s">
        <v>281</v>
      </c>
      <c r="B123" s="111" t="s">
        <v>282</v>
      </c>
      <c r="C123" s="104">
        <v>497657.8</v>
      </c>
      <c r="D123" s="104">
        <v>706000</v>
      </c>
      <c r="E123" s="104"/>
      <c r="F123" s="104">
        <v>669848.3</v>
      </c>
      <c r="G123" s="105">
        <v>134.6001</v>
      </c>
      <c r="H123" s="104">
        <v>94.8793</v>
      </c>
    </row>
    <row r="124" spans="1:8" ht="12.75" customHeight="1">
      <c r="A124" s="97" t="s">
        <v>27</v>
      </c>
      <c r="B124" s="106" t="s">
        <v>28</v>
      </c>
      <c r="C124" s="107">
        <v>216834.21</v>
      </c>
      <c r="D124" s="107">
        <v>362000</v>
      </c>
      <c r="E124" s="107"/>
      <c r="F124" s="107">
        <v>354372.01</v>
      </c>
      <c r="G124" s="108">
        <v>163.4299</v>
      </c>
      <c r="H124" s="107">
        <v>97.89280000000001</v>
      </c>
    </row>
    <row r="125" spans="1:8" ht="12.75" customHeight="1">
      <c r="A125" s="97" t="s">
        <v>29</v>
      </c>
      <c r="B125" s="110" t="s">
        <v>30</v>
      </c>
      <c r="C125" s="107">
        <v>216834.21</v>
      </c>
      <c r="D125" s="107">
        <v>362000</v>
      </c>
      <c r="E125" s="107"/>
      <c r="F125" s="107">
        <v>354372.01</v>
      </c>
      <c r="G125" s="108">
        <v>163.4299</v>
      </c>
      <c r="H125" s="107">
        <v>97.89280000000001</v>
      </c>
    </row>
    <row r="126" spans="1:8" ht="12.75" customHeight="1">
      <c r="A126" s="97" t="s">
        <v>316</v>
      </c>
      <c r="B126" s="110" t="s">
        <v>293</v>
      </c>
      <c r="C126" s="107">
        <v>280823.59</v>
      </c>
      <c r="D126" s="107">
        <v>344000</v>
      </c>
      <c r="E126" s="107"/>
      <c r="F126" s="107">
        <v>315476.29</v>
      </c>
      <c r="G126" s="108">
        <v>112.33959999999999</v>
      </c>
      <c r="H126" s="107">
        <v>91.70819999999999</v>
      </c>
    </row>
    <row r="127" spans="1:8" ht="12.75" customHeight="1">
      <c r="A127" s="67" t="s">
        <v>317</v>
      </c>
      <c r="B127" s="92" t="s">
        <v>294</v>
      </c>
      <c r="C127" s="1">
        <v>280823.59</v>
      </c>
      <c r="D127" s="1">
        <v>344000</v>
      </c>
      <c r="E127" s="1"/>
      <c r="F127" s="1">
        <v>315476.29</v>
      </c>
      <c r="G127" s="3">
        <v>112.33959999999999</v>
      </c>
      <c r="H127" s="1">
        <v>91.70819999999999</v>
      </c>
    </row>
    <row r="128" spans="1:8" ht="12.75" customHeight="1">
      <c r="A128" s="102" t="s">
        <v>283</v>
      </c>
      <c r="B128" s="111" t="s">
        <v>284</v>
      </c>
      <c r="C128" s="104">
        <v>1660486.86</v>
      </c>
      <c r="D128" s="104">
        <v>1745000</v>
      </c>
      <c r="E128" s="104"/>
      <c r="F128" s="104">
        <v>1676381.55</v>
      </c>
      <c r="G128" s="105">
        <v>100.9572</v>
      </c>
      <c r="H128" s="104">
        <v>96.0677</v>
      </c>
    </row>
    <row r="129" spans="1:8" ht="12.75" customHeight="1">
      <c r="A129" s="97" t="s">
        <v>111</v>
      </c>
      <c r="B129" s="110" t="s">
        <v>112</v>
      </c>
      <c r="C129" s="107">
        <v>1660486.86</v>
      </c>
      <c r="D129" s="107">
        <v>1745000</v>
      </c>
      <c r="E129" s="107"/>
      <c r="F129" s="107">
        <v>1676381.55</v>
      </c>
      <c r="G129" s="108">
        <v>100.9572</v>
      </c>
      <c r="H129" s="107">
        <v>96.0677</v>
      </c>
    </row>
    <row r="130" spans="1:8" ht="12.75" customHeight="1">
      <c r="A130" s="67" t="s">
        <v>115</v>
      </c>
      <c r="B130" s="92" t="s">
        <v>116</v>
      </c>
      <c r="C130" s="1">
        <v>749446.8</v>
      </c>
      <c r="D130" s="1">
        <v>705000</v>
      </c>
      <c r="E130" s="1"/>
      <c r="F130" s="1">
        <v>677031.81</v>
      </c>
      <c r="G130" s="3">
        <v>90.3375</v>
      </c>
      <c r="H130" s="1">
        <v>96.03280000000001</v>
      </c>
    </row>
    <row r="131" spans="1:8" ht="12.75" customHeight="1">
      <c r="A131" s="67" t="s">
        <v>113</v>
      </c>
      <c r="B131" s="92" t="s">
        <v>114</v>
      </c>
      <c r="C131" s="1">
        <v>911040.06</v>
      </c>
      <c r="D131" s="1">
        <v>1040000</v>
      </c>
      <c r="E131" s="1"/>
      <c r="F131" s="1">
        <v>999349.74</v>
      </c>
      <c r="G131" s="3">
        <v>109.69319999999999</v>
      </c>
      <c r="H131" s="1">
        <v>96.09129999999999</v>
      </c>
    </row>
    <row r="132" spans="1:8" ht="12.75" customHeight="1">
      <c r="A132" s="102" t="s">
        <v>285</v>
      </c>
      <c r="B132" s="103" t="s">
        <v>286</v>
      </c>
      <c r="C132" s="104">
        <v>1555245.54</v>
      </c>
      <c r="D132" s="104">
        <v>1699900</v>
      </c>
      <c r="E132" s="104"/>
      <c r="F132" s="104">
        <v>1585641.54</v>
      </c>
      <c r="G132" s="105">
        <v>104.98100000000001</v>
      </c>
      <c r="H132" s="104">
        <v>93.27850000000001</v>
      </c>
    </row>
    <row r="133" spans="1:8" ht="12.75" customHeight="1">
      <c r="A133" s="97" t="s">
        <v>21</v>
      </c>
      <c r="B133" s="106" t="s">
        <v>22</v>
      </c>
      <c r="C133" s="107">
        <v>1329087.8</v>
      </c>
      <c r="D133" s="107">
        <v>1438200</v>
      </c>
      <c r="E133" s="107"/>
      <c r="F133" s="107">
        <v>1421030.65</v>
      </c>
      <c r="G133" s="108">
        <v>110.6506</v>
      </c>
      <c r="H133" s="107">
        <v>98.8061</v>
      </c>
    </row>
    <row r="134" spans="1:8" ht="12.75" customHeight="1">
      <c r="A134" s="67" t="s">
        <v>23</v>
      </c>
      <c r="B134" s="109" t="s">
        <v>24</v>
      </c>
      <c r="C134" s="1">
        <v>1329087.8</v>
      </c>
      <c r="D134" s="1">
        <v>1438200</v>
      </c>
      <c r="E134" s="1"/>
      <c r="F134" s="1">
        <v>1421030.65</v>
      </c>
      <c r="G134" s="3">
        <v>110.6506</v>
      </c>
      <c r="H134" s="1">
        <v>98.8061</v>
      </c>
    </row>
    <row r="135" spans="1:8" ht="12.75" customHeight="1">
      <c r="A135" s="97" t="s">
        <v>318</v>
      </c>
      <c r="B135" s="106" t="s">
        <v>262</v>
      </c>
      <c r="C135" s="107">
        <v>100000</v>
      </c>
      <c r="D135" s="107">
        <v>100000</v>
      </c>
      <c r="E135" s="107"/>
      <c r="F135" s="107">
        <v>100000</v>
      </c>
      <c r="G135" s="108">
        <v>100</v>
      </c>
      <c r="H135" s="107">
        <v>100</v>
      </c>
    </row>
    <row r="136" spans="1:8" ht="12.75" customHeight="1">
      <c r="A136" s="67" t="s">
        <v>319</v>
      </c>
      <c r="B136" s="92" t="s">
        <v>320</v>
      </c>
      <c r="C136" s="1">
        <v>100000</v>
      </c>
      <c r="D136" s="1">
        <v>100000</v>
      </c>
      <c r="E136" s="1"/>
      <c r="F136" s="1">
        <v>100000</v>
      </c>
      <c r="G136" s="3">
        <v>100</v>
      </c>
      <c r="H136" s="1">
        <v>100</v>
      </c>
    </row>
    <row r="137" spans="1:8" ht="12.75" customHeight="1">
      <c r="A137" s="97" t="s">
        <v>86</v>
      </c>
      <c r="B137" s="106" t="s">
        <v>87</v>
      </c>
      <c r="C137" s="107">
        <v>0</v>
      </c>
      <c r="D137" s="107">
        <v>6700</v>
      </c>
      <c r="E137" s="107"/>
      <c r="F137" s="107">
        <v>6666.67</v>
      </c>
      <c r="G137" s="108">
        <v>0</v>
      </c>
      <c r="H137" s="1">
        <v>99.5025</v>
      </c>
    </row>
    <row r="138" spans="1:8" ht="12.75" customHeight="1">
      <c r="A138" s="67" t="s">
        <v>388</v>
      </c>
      <c r="B138" s="109" t="s">
        <v>87</v>
      </c>
      <c r="C138" s="1">
        <v>0</v>
      </c>
      <c r="D138" s="1">
        <v>6700</v>
      </c>
      <c r="E138" s="1"/>
      <c r="F138" s="1">
        <v>6666.67</v>
      </c>
      <c r="G138" s="3">
        <v>0</v>
      </c>
      <c r="H138" s="1">
        <v>99.5025</v>
      </c>
    </row>
    <row r="139" spans="1:8" ht="12.75" customHeight="1">
      <c r="A139" s="97" t="s">
        <v>389</v>
      </c>
      <c r="B139" s="106" t="s">
        <v>87</v>
      </c>
      <c r="C139" s="107">
        <v>0</v>
      </c>
      <c r="D139" s="107">
        <v>5000</v>
      </c>
      <c r="E139" s="107"/>
      <c r="F139" s="107">
        <v>0</v>
      </c>
      <c r="G139" s="108">
        <v>0</v>
      </c>
      <c r="H139" s="107">
        <v>0</v>
      </c>
    </row>
    <row r="140" spans="1:8" ht="12.75" customHeight="1">
      <c r="A140" s="67" t="s">
        <v>390</v>
      </c>
      <c r="B140" s="109" t="s">
        <v>87</v>
      </c>
      <c r="C140" s="1">
        <v>0</v>
      </c>
      <c r="D140" s="1">
        <v>5000</v>
      </c>
      <c r="E140" s="1"/>
      <c r="F140" s="1">
        <v>0</v>
      </c>
      <c r="G140" s="3">
        <v>0</v>
      </c>
      <c r="H140" s="1">
        <v>0</v>
      </c>
    </row>
    <row r="141" spans="1:8" ht="12.75" customHeight="1">
      <c r="A141" s="97" t="s">
        <v>391</v>
      </c>
      <c r="B141" s="106" t="s">
        <v>392</v>
      </c>
      <c r="C141" s="107">
        <v>126157.74</v>
      </c>
      <c r="D141" s="107">
        <v>150000</v>
      </c>
      <c r="E141" s="107"/>
      <c r="F141" s="107">
        <v>57944.22</v>
      </c>
      <c r="G141" s="108">
        <v>45.929899999999996</v>
      </c>
      <c r="H141" s="107">
        <v>38.629400000000004</v>
      </c>
    </row>
    <row r="142" spans="1:8" ht="12.75" customHeight="1">
      <c r="A142" s="67" t="s">
        <v>393</v>
      </c>
      <c r="B142" s="92" t="s">
        <v>394</v>
      </c>
      <c r="C142" s="1">
        <v>126157.74</v>
      </c>
      <c r="D142" s="1">
        <v>150000</v>
      </c>
      <c r="E142" s="1"/>
      <c r="F142" s="1">
        <v>57944.22</v>
      </c>
      <c r="G142" s="3">
        <v>45.929899999999996</v>
      </c>
      <c r="H142" s="1">
        <v>38.629400000000004</v>
      </c>
    </row>
    <row r="143" spans="1:8" ht="12.75" customHeight="1">
      <c r="A143" s="98" t="s">
        <v>122</v>
      </c>
      <c r="B143" s="112" t="s">
        <v>287</v>
      </c>
      <c r="C143" s="100">
        <v>6388177</v>
      </c>
      <c r="D143" s="100">
        <v>3651000</v>
      </c>
      <c r="E143" s="100"/>
      <c r="F143" s="100">
        <v>3158965.07</v>
      </c>
      <c r="G143" s="101">
        <v>49.6945</v>
      </c>
      <c r="H143" s="100">
        <v>86.5232</v>
      </c>
    </row>
    <row r="144" spans="1:8" ht="12.75" customHeight="1">
      <c r="A144" s="97" t="s">
        <v>288</v>
      </c>
      <c r="B144" s="110" t="s">
        <v>289</v>
      </c>
      <c r="C144" s="107">
        <v>6246779.28</v>
      </c>
      <c r="D144" s="107">
        <v>3451000</v>
      </c>
      <c r="E144" s="107"/>
      <c r="F144" s="107">
        <v>2960997.87</v>
      </c>
      <c r="G144" s="108">
        <v>47.6399</v>
      </c>
      <c r="H144" s="107">
        <v>85.8011</v>
      </c>
    </row>
    <row r="145" spans="1:8" ht="12.75" customHeight="1">
      <c r="A145" s="97" t="s">
        <v>102</v>
      </c>
      <c r="B145" s="106" t="s">
        <v>103</v>
      </c>
      <c r="C145" s="107">
        <v>5883284.1</v>
      </c>
      <c r="D145" s="107">
        <v>2800000</v>
      </c>
      <c r="E145" s="107"/>
      <c r="F145" s="107">
        <v>2344930.99</v>
      </c>
      <c r="G145" s="108">
        <v>39.8575</v>
      </c>
      <c r="H145" s="107">
        <v>83.7475</v>
      </c>
    </row>
    <row r="146" spans="1:8" ht="12.75" customHeight="1">
      <c r="A146" s="67" t="s">
        <v>339</v>
      </c>
      <c r="B146" s="109" t="s">
        <v>340</v>
      </c>
      <c r="C146" s="1">
        <v>320039.15</v>
      </c>
      <c r="D146" s="1">
        <v>2000</v>
      </c>
      <c r="E146" s="1"/>
      <c r="F146" s="1">
        <v>1776.19</v>
      </c>
      <c r="G146" s="3">
        <v>0.5549000000000001</v>
      </c>
      <c r="H146" s="1">
        <v>88.80950000000001</v>
      </c>
    </row>
    <row r="147" spans="1:8" ht="12.75" customHeight="1">
      <c r="A147" s="67" t="s">
        <v>321</v>
      </c>
      <c r="B147" s="92" t="s">
        <v>322</v>
      </c>
      <c r="C147" s="1">
        <v>3015244.92</v>
      </c>
      <c r="D147" s="1">
        <v>1465000</v>
      </c>
      <c r="E147" s="1"/>
      <c r="F147" s="1">
        <v>1161095.9</v>
      </c>
      <c r="G147" s="3">
        <v>38.5075</v>
      </c>
      <c r="H147" s="1">
        <v>79.2556</v>
      </c>
    </row>
    <row r="148" spans="1:8" ht="12.75" customHeight="1">
      <c r="A148" s="67" t="s">
        <v>109</v>
      </c>
      <c r="B148" s="109" t="s">
        <v>110</v>
      </c>
      <c r="C148" s="1">
        <v>2548000.03</v>
      </c>
      <c r="D148" s="1">
        <v>1333000</v>
      </c>
      <c r="E148" s="1"/>
      <c r="F148" s="1">
        <v>1182058.9</v>
      </c>
      <c r="G148" s="3">
        <v>46.3916</v>
      </c>
      <c r="H148" s="1">
        <v>88.67649999999999</v>
      </c>
    </row>
    <row r="149" spans="1:8" ht="12.75" customHeight="1">
      <c r="A149" s="97" t="s">
        <v>34</v>
      </c>
      <c r="B149" s="106" t="s">
        <v>35</v>
      </c>
      <c r="C149" s="107">
        <v>140031.16</v>
      </c>
      <c r="D149" s="107">
        <v>522000</v>
      </c>
      <c r="E149" s="107"/>
      <c r="F149" s="107">
        <v>503544.95</v>
      </c>
      <c r="G149" s="108">
        <v>463.5862</v>
      </c>
      <c r="H149" s="107">
        <v>96.4645</v>
      </c>
    </row>
    <row r="150" spans="1:8" ht="12.75" customHeight="1">
      <c r="A150" s="67" t="s">
        <v>95</v>
      </c>
      <c r="B150" s="109" t="s">
        <v>96</v>
      </c>
      <c r="C150" s="1">
        <v>51708.52</v>
      </c>
      <c r="D150" s="1">
        <v>93000</v>
      </c>
      <c r="E150" s="1"/>
      <c r="F150" s="1">
        <v>88782</v>
      </c>
      <c r="G150" s="3">
        <v>171.697</v>
      </c>
      <c r="H150" s="1">
        <v>95.4645</v>
      </c>
    </row>
    <row r="151" spans="1:8" ht="12.75" customHeight="1">
      <c r="A151" s="67" t="s">
        <v>323</v>
      </c>
      <c r="B151" s="109" t="s">
        <v>324</v>
      </c>
      <c r="C151" s="1">
        <v>808.28</v>
      </c>
      <c r="D151" s="1">
        <v>0</v>
      </c>
      <c r="E151" s="1"/>
      <c r="F151" s="1">
        <v>0</v>
      </c>
      <c r="G151" s="3">
        <v>0</v>
      </c>
      <c r="H151" s="1">
        <v>0</v>
      </c>
    </row>
    <row r="152" spans="1:8" ht="12.75" customHeight="1">
      <c r="A152" s="67" t="s">
        <v>325</v>
      </c>
      <c r="B152" s="109" t="s">
        <v>326</v>
      </c>
      <c r="C152" s="1">
        <v>52661.68</v>
      </c>
      <c r="D152" s="1">
        <v>5000</v>
      </c>
      <c r="E152" s="1"/>
      <c r="F152" s="1">
        <v>4799.99</v>
      </c>
      <c r="G152" s="3">
        <v>15.3599</v>
      </c>
      <c r="H152" s="1">
        <v>95.9998</v>
      </c>
    </row>
    <row r="153" spans="1:8" ht="12.75" customHeight="1">
      <c r="A153" s="67" t="s">
        <v>395</v>
      </c>
      <c r="B153" s="109" t="s">
        <v>396</v>
      </c>
      <c r="C153" s="1">
        <v>18000</v>
      </c>
      <c r="D153" s="1">
        <v>250000</v>
      </c>
      <c r="E153" s="1"/>
      <c r="F153" s="1">
        <v>249582.6</v>
      </c>
      <c r="G153" s="3">
        <v>3119.7825</v>
      </c>
      <c r="H153" s="1">
        <v>99.833</v>
      </c>
    </row>
    <row r="154" spans="1:8" ht="12.75" customHeight="1">
      <c r="A154" s="67" t="s">
        <v>104</v>
      </c>
      <c r="B154" s="92" t="s">
        <v>105</v>
      </c>
      <c r="C154" s="1">
        <v>16852.68</v>
      </c>
      <c r="D154" s="1">
        <v>174000</v>
      </c>
      <c r="E154" s="1"/>
      <c r="F154" s="1">
        <v>160380.36</v>
      </c>
      <c r="G154" s="3">
        <v>951.6608</v>
      </c>
      <c r="H154" s="1">
        <v>92.1726</v>
      </c>
    </row>
    <row r="155" spans="1:8" ht="12.75" customHeight="1">
      <c r="A155" s="97" t="s">
        <v>131</v>
      </c>
      <c r="B155" s="110" t="s">
        <v>132</v>
      </c>
      <c r="C155" s="107">
        <v>61139.02</v>
      </c>
      <c r="D155" s="107">
        <v>64000</v>
      </c>
      <c r="E155" s="107"/>
      <c r="F155" s="107">
        <v>63646.93</v>
      </c>
      <c r="G155" s="108">
        <v>104.1019</v>
      </c>
      <c r="H155" s="107">
        <v>99.4483</v>
      </c>
    </row>
    <row r="156" spans="1:8" ht="12.75" customHeight="1">
      <c r="A156" s="67" t="s">
        <v>133</v>
      </c>
      <c r="B156" s="109" t="s">
        <v>134</v>
      </c>
      <c r="C156" s="1">
        <v>61139.02</v>
      </c>
      <c r="D156" s="1">
        <v>64000</v>
      </c>
      <c r="E156" s="1"/>
      <c r="F156" s="1">
        <v>63646.93</v>
      </c>
      <c r="G156" s="3">
        <v>104.1019</v>
      </c>
      <c r="H156" s="1">
        <v>99.4483</v>
      </c>
    </row>
    <row r="157" spans="1:8" ht="12.75" customHeight="1">
      <c r="A157" s="97" t="s">
        <v>397</v>
      </c>
      <c r="B157" s="106" t="s">
        <v>398</v>
      </c>
      <c r="C157" s="107">
        <v>0</v>
      </c>
      <c r="D157" s="107">
        <v>0</v>
      </c>
      <c r="E157" s="107"/>
      <c r="F157" s="107">
        <v>5750</v>
      </c>
      <c r="G157" s="108">
        <v>0</v>
      </c>
      <c r="H157" s="107">
        <v>0</v>
      </c>
    </row>
    <row r="158" spans="1:8" ht="12.75" customHeight="1">
      <c r="A158" s="67" t="s">
        <v>399</v>
      </c>
      <c r="B158" s="109" t="s">
        <v>400</v>
      </c>
      <c r="C158" s="1">
        <v>0</v>
      </c>
      <c r="D158" s="1">
        <v>0</v>
      </c>
      <c r="E158" s="1"/>
      <c r="F158" s="1">
        <v>5750</v>
      </c>
      <c r="G158" s="3">
        <v>0</v>
      </c>
      <c r="H158" s="1">
        <v>0</v>
      </c>
    </row>
    <row r="159" spans="1:8" ht="12.75" customHeight="1">
      <c r="A159" s="97" t="s">
        <v>97</v>
      </c>
      <c r="B159" s="106" t="s">
        <v>98</v>
      </c>
      <c r="C159" s="107">
        <v>162325</v>
      </c>
      <c r="D159" s="107">
        <v>65000</v>
      </c>
      <c r="E159" s="107"/>
      <c r="F159" s="107">
        <v>43125</v>
      </c>
      <c r="G159" s="108">
        <v>26.566999999999997</v>
      </c>
      <c r="H159" s="107">
        <v>66.34609999999999</v>
      </c>
    </row>
    <row r="160" spans="1:8" ht="12.75" customHeight="1">
      <c r="A160" s="67" t="s">
        <v>327</v>
      </c>
      <c r="B160" s="109" t="s">
        <v>328</v>
      </c>
      <c r="C160" s="1">
        <v>162325</v>
      </c>
      <c r="D160" s="1">
        <v>65000</v>
      </c>
      <c r="E160" s="1"/>
      <c r="F160" s="1">
        <v>43125</v>
      </c>
      <c r="G160" s="3">
        <v>26.566999999999997</v>
      </c>
      <c r="H160" s="1">
        <v>66.34609999999999</v>
      </c>
    </row>
    <row r="161" spans="1:8" ht="12.75" customHeight="1">
      <c r="A161" s="102" t="s">
        <v>290</v>
      </c>
      <c r="B161" s="111" t="s">
        <v>291</v>
      </c>
      <c r="C161" s="104">
        <v>141397.72</v>
      </c>
      <c r="D161" s="104">
        <v>200000</v>
      </c>
      <c r="E161" s="104"/>
      <c r="F161" s="104">
        <v>197967.2</v>
      </c>
      <c r="G161" s="105">
        <v>140.0073</v>
      </c>
      <c r="H161" s="104">
        <v>98.98360000000001</v>
      </c>
    </row>
    <row r="162" spans="1:8" ht="12.75" customHeight="1">
      <c r="A162" s="97" t="s">
        <v>99</v>
      </c>
      <c r="B162" s="110" t="s">
        <v>100</v>
      </c>
      <c r="C162" s="107">
        <v>141397.72</v>
      </c>
      <c r="D162" s="107">
        <v>200000</v>
      </c>
      <c r="E162" s="107"/>
      <c r="F162" s="107">
        <v>197967.2</v>
      </c>
      <c r="G162" s="108">
        <v>140.0073</v>
      </c>
      <c r="H162" s="107">
        <v>98.98360000000001</v>
      </c>
    </row>
    <row r="163" spans="1:8" ht="12.75" customHeight="1">
      <c r="A163" s="67" t="s">
        <v>101</v>
      </c>
      <c r="B163" s="92" t="s">
        <v>100</v>
      </c>
      <c r="C163" s="1">
        <v>141397.72</v>
      </c>
      <c r="D163" s="1">
        <v>200000</v>
      </c>
      <c r="E163" s="1"/>
      <c r="F163" s="1">
        <v>197967.2</v>
      </c>
      <c r="G163" s="3">
        <v>140.0073</v>
      </c>
      <c r="H163" s="1">
        <v>98.98360000000001</v>
      </c>
    </row>
    <row r="165" spans="1:8" ht="12.75" customHeight="1">
      <c r="A165" s="113" t="s">
        <v>401</v>
      </c>
      <c r="B165" s="113"/>
      <c r="C165" s="113"/>
      <c r="D165" s="113"/>
      <c r="E165" s="113"/>
      <c r="F165" s="113"/>
      <c r="G165" s="113"/>
      <c r="H165" s="113"/>
    </row>
    <row r="166" spans="1:8" ht="12.75" customHeight="1">
      <c r="A166" s="94"/>
      <c r="B166" s="94"/>
      <c r="C166" s="94"/>
      <c r="D166" s="94"/>
      <c r="E166" s="94"/>
      <c r="F166" s="94"/>
      <c r="G166" s="94"/>
      <c r="H166" s="94"/>
    </row>
    <row r="167" spans="1:8" ht="12.75" customHeight="1">
      <c r="A167" s="92" t="s">
        <v>1</v>
      </c>
      <c r="B167" s="92" t="s">
        <v>174</v>
      </c>
      <c r="C167" s="66" t="s">
        <v>347</v>
      </c>
      <c r="D167" s="93" t="s">
        <v>3</v>
      </c>
      <c r="E167" s="93" t="s">
        <v>359</v>
      </c>
      <c r="F167" s="93" t="s">
        <v>4</v>
      </c>
      <c r="G167" s="66" t="s">
        <v>5</v>
      </c>
      <c r="H167" s="93" t="s">
        <v>5</v>
      </c>
    </row>
    <row r="168" spans="4:8" ht="12.75" customHeight="1">
      <c r="D168" s="66" t="s">
        <v>334</v>
      </c>
      <c r="E168" s="66" t="s">
        <v>334</v>
      </c>
      <c r="F168" s="66" t="s">
        <v>344</v>
      </c>
      <c r="H168" s="96"/>
    </row>
    <row r="169" spans="3:8" ht="12.75" customHeight="1">
      <c r="C169" s="96" t="s">
        <v>6</v>
      </c>
      <c r="D169" s="96" t="s">
        <v>7</v>
      </c>
      <c r="E169" s="95" t="s">
        <v>135</v>
      </c>
      <c r="F169" s="95" t="s">
        <v>136</v>
      </c>
      <c r="G169" s="96" t="s">
        <v>381</v>
      </c>
      <c r="H169" s="96" t="s">
        <v>374</v>
      </c>
    </row>
    <row r="170" spans="1:8" ht="12.75" customHeight="1">
      <c r="A170" s="67" t="s">
        <v>123</v>
      </c>
      <c r="B170" s="92" t="s">
        <v>299</v>
      </c>
      <c r="C170" s="1">
        <v>435530.27</v>
      </c>
      <c r="D170" s="1">
        <v>950000</v>
      </c>
      <c r="E170" s="1"/>
      <c r="F170" s="1">
        <v>737936.61</v>
      </c>
      <c r="G170" s="1">
        <v>169.43400000000003</v>
      </c>
      <c r="H170" s="1">
        <v>77.6775</v>
      </c>
    </row>
    <row r="171" spans="1:8" ht="12.75" customHeight="1">
      <c r="A171" s="67" t="s">
        <v>300</v>
      </c>
      <c r="B171" s="92" t="s">
        <v>301</v>
      </c>
      <c r="C171" s="1">
        <v>435530.27</v>
      </c>
      <c r="D171" s="1">
        <v>950000</v>
      </c>
      <c r="E171" s="1"/>
      <c r="F171" s="1">
        <v>737936.61</v>
      </c>
      <c r="G171" s="1">
        <v>169.43400000000003</v>
      </c>
      <c r="H171" s="1">
        <v>77.6775</v>
      </c>
    </row>
    <row r="172" spans="1:8" ht="12.75" customHeight="1">
      <c r="A172" s="67" t="s">
        <v>335</v>
      </c>
      <c r="B172" s="92" t="s">
        <v>336</v>
      </c>
      <c r="C172" s="1">
        <v>416614.44</v>
      </c>
      <c r="D172" s="1">
        <v>430000</v>
      </c>
      <c r="E172" s="1"/>
      <c r="F172" s="1">
        <v>416614.44</v>
      </c>
      <c r="G172" s="1">
        <v>100</v>
      </c>
      <c r="H172" s="1">
        <v>96.887</v>
      </c>
    </row>
    <row r="173" spans="1:8" ht="12.75" customHeight="1">
      <c r="A173" s="67" t="s">
        <v>337</v>
      </c>
      <c r="B173" s="92" t="s">
        <v>338</v>
      </c>
      <c r="C173" s="1">
        <v>416614.44</v>
      </c>
      <c r="D173" s="1">
        <v>430000</v>
      </c>
      <c r="E173" s="1"/>
      <c r="F173" s="1">
        <v>416614.44</v>
      </c>
      <c r="G173" s="1">
        <v>100</v>
      </c>
      <c r="H173" s="1">
        <v>96.887</v>
      </c>
    </row>
    <row r="174" spans="1:8" ht="12.75" customHeight="1">
      <c r="A174" s="67" t="s">
        <v>329</v>
      </c>
      <c r="B174" s="92" t="s">
        <v>330</v>
      </c>
      <c r="C174" s="1">
        <v>18915.83</v>
      </c>
      <c r="D174" s="1">
        <v>520000</v>
      </c>
      <c r="E174" s="1"/>
      <c r="F174" s="1">
        <v>321322.17</v>
      </c>
      <c r="G174" s="1">
        <v>1698.6945</v>
      </c>
      <c r="H174" s="1">
        <v>61.7927</v>
      </c>
    </row>
    <row r="175" spans="1:8" ht="12.75" customHeight="1">
      <c r="A175" s="67" t="s">
        <v>331</v>
      </c>
      <c r="B175" s="92" t="s">
        <v>332</v>
      </c>
      <c r="C175" s="1">
        <v>18915.83</v>
      </c>
      <c r="D175" s="1">
        <v>520000</v>
      </c>
      <c r="E175" s="1"/>
      <c r="F175" s="1">
        <v>321322.17</v>
      </c>
      <c r="G175" s="1">
        <v>1698.6945</v>
      </c>
      <c r="H175" s="1">
        <v>61.7927</v>
      </c>
    </row>
    <row r="176" spans="1:8" ht="12.75" customHeight="1">
      <c r="A176" s="67" t="s">
        <v>295</v>
      </c>
      <c r="B176" s="92" t="s">
        <v>296</v>
      </c>
      <c r="C176" s="1">
        <v>526045.09</v>
      </c>
      <c r="D176" s="1">
        <v>300000</v>
      </c>
      <c r="E176" s="1"/>
      <c r="F176" s="1">
        <v>229021.45</v>
      </c>
      <c r="G176" s="1">
        <v>43.5364</v>
      </c>
      <c r="H176" s="1">
        <v>76.3404</v>
      </c>
    </row>
    <row r="177" spans="1:8" ht="12.75" customHeight="1">
      <c r="A177" s="67" t="s">
        <v>297</v>
      </c>
      <c r="B177" s="109" t="s">
        <v>298</v>
      </c>
      <c r="C177" s="1">
        <v>526045.09</v>
      </c>
      <c r="D177" s="1">
        <v>300000</v>
      </c>
      <c r="E177" s="1"/>
      <c r="F177" s="1">
        <v>229021.45</v>
      </c>
      <c r="G177" s="1">
        <v>43.5364</v>
      </c>
      <c r="H177" s="1">
        <v>76.3404</v>
      </c>
    </row>
    <row r="178" spans="1:8" ht="12.75" customHeight="1">
      <c r="A178" s="67" t="s">
        <v>351</v>
      </c>
      <c r="B178" s="92" t="s">
        <v>352</v>
      </c>
      <c r="C178" s="1">
        <v>526045.09</v>
      </c>
      <c r="D178" s="1">
        <v>300000</v>
      </c>
      <c r="E178" s="1"/>
      <c r="F178" s="1">
        <v>229021.45</v>
      </c>
      <c r="G178" s="1">
        <v>43.5364</v>
      </c>
      <c r="H178" s="1">
        <v>76.3404</v>
      </c>
    </row>
    <row r="179" spans="1:8" ht="12.75" customHeight="1">
      <c r="A179" s="67" t="s">
        <v>353</v>
      </c>
      <c r="B179" s="92" t="s">
        <v>354</v>
      </c>
      <c r="C179" s="1">
        <v>526045.09</v>
      </c>
      <c r="D179" s="1">
        <v>300000</v>
      </c>
      <c r="E179" s="1"/>
      <c r="F179" s="1">
        <v>229021.45</v>
      </c>
      <c r="G179" s="1">
        <v>43.5364</v>
      </c>
      <c r="H179" s="1">
        <v>76.3404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76" r:id="rId1"/>
  <ignoredErrors>
    <ignoredError sqref="E7:F7 F169 C169:E169 C7:D7 C75:F7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G28"/>
  <sheetViews>
    <sheetView showGridLines="0" zoomScalePageLayoutView="0" workbookViewId="0" topLeftCell="A1">
      <selection activeCell="A1" sqref="A1:G1"/>
    </sheetView>
  </sheetViews>
  <sheetFormatPr defaultColWidth="6.8515625" defaultRowHeight="12.75" customHeight="1"/>
  <cols>
    <col min="1" max="1" width="74.421875" style="0" customWidth="1"/>
    <col min="2" max="2" width="15.421875" style="0" bestFit="1" customWidth="1"/>
    <col min="3" max="3" width="17.421875" style="0" bestFit="1" customWidth="1"/>
    <col min="4" max="4" width="16.57421875" style="0" bestFit="1" customWidth="1"/>
    <col min="5" max="5" width="15.28125" style="0" customWidth="1"/>
    <col min="6" max="6" width="12.28125" style="0" customWidth="1"/>
    <col min="7" max="7" width="11.57421875" style="0" customWidth="1"/>
  </cols>
  <sheetData>
    <row r="1" spans="1:7" ht="12.75">
      <c r="A1" s="230" t="s">
        <v>355</v>
      </c>
      <c r="B1" s="230"/>
      <c r="C1" s="230"/>
      <c r="D1" s="230"/>
      <c r="E1" s="230"/>
      <c r="F1" s="230"/>
      <c r="G1" s="230"/>
    </row>
    <row r="3" spans="2:7" ht="12.75" customHeight="1">
      <c r="B3" s="66" t="s">
        <v>347</v>
      </c>
      <c r="C3" s="93" t="s">
        <v>3</v>
      </c>
      <c r="D3" s="93" t="s">
        <v>359</v>
      </c>
      <c r="E3" s="93" t="s">
        <v>4</v>
      </c>
      <c r="F3" s="93" t="s">
        <v>5</v>
      </c>
      <c r="G3" s="93" t="s">
        <v>5</v>
      </c>
    </row>
    <row r="4" spans="2:5" ht="14.25" customHeight="1">
      <c r="B4" s="65"/>
      <c r="C4" s="66" t="s">
        <v>334</v>
      </c>
      <c r="D4" s="66" t="s">
        <v>334</v>
      </c>
      <c r="E4" s="66" t="s">
        <v>344</v>
      </c>
    </row>
    <row r="5" spans="2:7" ht="14.25" customHeight="1">
      <c r="B5" s="120" t="s">
        <v>6</v>
      </c>
      <c r="C5" s="120" t="s">
        <v>7</v>
      </c>
      <c r="D5" s="120" t="s">
        <v>135</v>
      </c>
      <c r="E5" s="120" t="s">
        <v>136</v>
      </c>
      <c r="F5" s="120" t="s">
        <v>381</v>
      </c>
      <c r="G5" s="120" t="s">
        <v>445</v>
      </c>
    </row>
    <row r="6" spans="1:7" s="65" customFormat="1" ht="12.75">
      <c r="A6" s="103" t="s">
        <v>137</v>
      </c>
      <c r="B6" s="104">
        <v>2638043.89</v>
      </c>
      <c r="C6" s="104">
        <v>3118200</v>
      </c>
      <c r="D6" s="104">
        <v>3118200</v>
      </c>
      <c r="E6" s="104">
        <v>2934721.07</v>
      </c>
      <c r="F6" s="118" t="s">
        <v>444</v>
      </c>
      <c r="G6" s="118" t="s">
        <v>443</v>
      </c>
    </row>
    <row r="7" spans="1:7" ht="14.25" customHeight="1">
      <c r="A7" s="24" t="s">
        <v>138</v>
      </c>
      <c r="B7" s="2">
        <v>2236772.54</v>
      </c>
      <c r="C7" s="2">
        <v>2537200</v>
      </c>
      <c r="D7" s="2">
        <v>2537200</v>
      </c>
      <c r="E7" s="2">
        <v>2369158.7</v>
      </c>
      <c r="F7" s="116" t="s">
        <v>442</v>
      </c>
      <c r="G7" s="116" t="s">
        <v>441</v>
      </c>
    </row>
    <row r="8" spans="1:7" ht="12.75">
      <c r="A8" s="119" t="s">
        <v>139</v>
      </c>
      <c r="B8" s="2">
        <v>401271.35</v>
      </c>
      <c r="C8" s="2">
        <v>581000</v>
      </c>
      <c r="D8" s="2">
        <v>581000</v>
      </c>
      <c r="E8" s="2">
        <v>565562.37</v>
      </c>
      <c r="F8" s="116" t="s">
        <v>440</v>
      </c>
      <c r="G8" s="116" t="s">
        <v>439</v>
      </c>
    </row>
    <row r="9" spans="1:7" ht="12.75">
      <c r="A9" s="117" t="s">
        <v>438</v>
      </c>
      <c r="B9" s="2">
        <v>0</v>
      </c>
      <c r="C9" s="2">
        <v>0</v>
      </c>
      <c r="D9" s="2">
        <v>0</v>
      </c>
      <c r="E9" s="2">
        <v>0</v>
      </c>
      <c r="F9" s="116" t="s">
        <v>429</v>
      </c>
      <c r="G9" s="116" t="s">
        <v>429</v>
      </c>
    </row>
    <row r="10" spans="1:7" s="65" customFormat="1" ht="12.75">
      <c r="A10" s="103" t="s">
        <v>140</v>
      </c>
      <c r="B10" s="104">
        <v>529761.46</v>
      </c>
      <c r="C10" s="104">
        <v>613000</v>
      </c>
      <c r="D10" s="104">
        <v>613000</v>
      </c>
      <c r="E10" s="104">
        <v>598818.38</v>
      </c>
      <c r="F10" s="118" t="s">
        <v>437</v>
      </c>
      <c r="G10" s="118" t="s">
        <v>436</v>
      </c>
    </row>
    <row r="11" spans="1:7" ht="12.75">
      <c r="A11" s="117" t="s">
        <v>141</v>
      </c>
      <c r="B11" s="2">
        <v>529761.46</v>
      </c>
      <c r="C11" s="2">
        <v>613000</v>
      </c>
      <c r="D11" s="2">
        <v>613000</v>
      </c>
      <c r="E11" s="2">
        <v>598818.38</v>
      </c>
      <c r="F11" s="116" t="s">
        <v>437</v>
      </c>
      <c r="G11" s="116" t="s">
        <v>436</v>
      </c>
    </row>
    <row r="12" spans="1:7" s="65" customFormat="1" ht="12.75">
      <c r="A12" s="103" t="s">
        <v>142</v>
      </c>
      <c r="B12" s="104">
        <v>853301.32</v>
      </c>
      <c r="C12" s="104">
        <v>1469000</v>
      </c>
      <c r="D12" s="104">
        <v>1469000</v>
      </c>
      <c r="E12" s="104">
        <v>1211133.95</v>
      </c>
      <c r="F12" s="118" t="s">
        <v>435</v>
      </c>
      <c r="G12" s="118" t="s">
        <v>434</v>
      </c>
    </row>
    <row r="13" spans="1:7" ht="12.75">
      <c r="A13" s="119" t="s">
        <v>143</v>
      </c>
      <c r="B13" s="2">
        <v>580354.54</v>
      </c>
      <c r="C13" s="2">
        <v>1162000</v>
      </c>
      <c r="D13" s="2">
        <v>1162000</v>
      </c>
      <c r="E13" s="2">
        <v>908370.55</v>
      </c>
      <c r="F13" s="116" t="s">
        <v>433</v>
      </c>
      <c r="G13" s="116" t="s">
        <v>432</v>
      </c>
    </row>
    <row r="14" spans="1:7" ht="12.75">
      <c r="A14" s="117" t="s">
        <v>144</v>
      </c>
      <c r="B14" s="2">
        <v>272946.78</v>
      </c>
      <c r="C14" s="2">
        <v>307000</v>
      </c>
      <c r="D14" s="2">
        <v>307000</v>
      </c>
      <c r="E14" s="2">
        <v>302763.4</v>
      </c>
      <c r="F14" s="116" t="s">
        <v>431</v>
      </c>
      <c r="G14" s="116" t="s">
        <v>430</v>
      </c>
    </row>
    <row r="15" spans="1:7" s="65" customFormat="1" ht="12.75">
      <c r="A15" s="103" t="s">
        <v>145</v>
      </c>
      <c r="B15" s="104">
        <v>0</v>
      </c>
      <c r="C15" s="104">
        <v>0</v>
      </c>
      <c r="D15" s="104">
        <v>0</v>
      </c>
      <c r="E15" s="104">
        <v>0</v>
      </c>
      <c r="F15" s="118" t="s">
        <v>429</v>
      </c>
      <c r="G15" s="118" t="s">
        <v>429</v>
      </c>
    </row>
    <row r="16" spans="1:7" ht="12.75">
      <c r="A16" s="117" t="s">
        <v>146</v>
      </c>
      <c r="B16" s="2">
        <v>0</v>
      </c>
      <c r="C16" s="2">
        <v>0</v>
      </c>
      <c r="D16" s="2">
        <v>0</v>
      </c>
      <c r="E16" s="2">
        <v>0</v>
      </c>
      <c r="F16" s="116" t="s">
        <v>429</v>
      </c>
      <c r="G16" s="116" t="s">
        <v>429</v>
      </c>
    </row>
    <row r="17" spans="1:7" s="65" customFormat="1" ht="12.75">
      <c r="A17" s="111" t="s">
        <v>428</v>
      </c>
      <c r="B17" s="104">
        <v>8395576.08</v>
      </c>
      <c r="C17" s="104">
        <v>8866750</v>
      </c>
      <c r="D17" s="104">
        <v>8866750</v>
      </c>
      <c r="E17" s="104">
        <v>6478388.98</v>
      </c>
      <c r="F17" s="118" t="s">
        <v>427</v>
      </c>
      <c r="G17" s="118" t="s">
        <v>426</v>
      </c>
    </row>
    <row r="18" spans="1:7" ht="12.75">
      <c r="A18" s="117" t="s">
        <v>147</v>
      </c>
      <c r="B18" s="2">
        <v>464529.09</v>
      </c>
      <c r="C18" s="2">
        <v>1290000</v>
      </c>
      <c r="D18" s="2">
        <v>1290000</v>
      </c>
      <c r="E18" s="2">
        <v>853502.15</v>
      </c>
      <c r="F18" s="116" t="s">
        <v>425</v>
      </c>
      <c r="G18" s="116" t="s">
        <v>424</v>
      </c>
    </row>
    <row r="19" spans="1:7" ht="12.75">
      <c r="A19" s="119" t="s">
        <v>423</v>
      </c>
      <c r="B19" s="2">
        <v>7931046.99</v>
      </c>
      <c r="C19" s="2">
        <v>7576750</v>
      </c>
      <c r="D19" s="2">
        <v>7576750</v>
      </c>
      <c r="E19" s="2">
        <v>5624886.83</v>
      </c>
      <c r="F19" s="116" t="s">
        <v>422</v>
      </c>
      <c r="G19" s="116" t="s">
        <v>421</v>
      </c>
    </row>
    <row r="20" spans="1:7" s="65" customFormat="1" ht="12.75">
      <c r="A20" s="103" t="s">
        <v>148</v>
      </c>
      <c r="B20" s="104">
        <v>1390274.4</v>
      </c>
      <c r="C20" s="104">
        <v>1694400</v>
      </c>
      <c r="D20" s="104">
        <v>1694400</v>
      </c>
      <c r="E20" s="104">
        <v>1621481.84</v>
      </c>
      <c r="F20" s="118" t="s">
        <v>420</v>
      </c>
      <c r="G20" s="118" t="s">
        <v>419</v>
      </c>
    </row>
    <row r="21" spans="1:7" ht="12.75">
      <c r="A21" s="117" t="s">
        <v>418</v>
      </c>
      <c r="B21" s="2">
        <v>433945.14</v>
      </c>
      <c r="C21" s="2">
        <v>530000</v>
      </c>
      <c r="D21" s="2">
        <v>530000</v>
      </c>
      <c r="E21" s="2">
        <v>515700.88</v>
      </c>
      <c r="F21" s="116" t="s">
        <v>417</v>
      </c>
      <c r="G21" s="116" t="s">
        <v>416</v>
      </c>
    </row>
    <row r="22" spans="1:7" ht="12.75">
      <c r="A22" s="117" t="s">
        <v>149</v>
      </c>
      <c r="B22" s="2">
        <v>956329.26</v>
      </c>
      <c r="C22" s="2">
        <v>1164400</v>
      </c>
      <c r="D22" s="2">
        <v>1164400</v>
      </c>
      <c r="E22" s="2">
        <v>1105780.96</v>
      </c>
      <c r="F22" s="116" t="s">
        <v>415</v>
      </c>
      <c r="G22" s="116" t="s">
        <v>414</v>
      </c>
    </row>
    <row r="23" spans="1:7" s="65" customFormat="1" ht="12.75">
      <c r="A23" s="103" t="s">
        <v>150</v>
      </c>
      <c r="B23" s="104">
        <v>7888834.03</v>
      </c>
      <c r="C23" s="104">
        <v>5909023</v>
      </c>
      <c r="D23" s="104">
        <v>5909023</v>
      </c>
      <c r="E23" s="104">
        <v>5743719.59</v>
      </c>
      <c r="F23" s="118" t="s">
        <v>413</v>
      </c>
      <c r="G23" s="118" t="s">
        <v>412</v>
      </c>
    </row>
    <row r="24" spans="1:7" ht="12.75">
      <c r="A24" s="117" t="s">
        <v>151</v>
      </c>
      <c r="B24" s="2">
        <v>7569237.38</v>
      </c>
      <c r="C24" s="2">
        <v>5567023</v>
      </c>
      <c r="D24" s="2">
        <v>5567023</v>
      </c>
      <c r="E24" s="2">
        <v>5424951.49</v>
      </c>
      <c r="F24" s="116" t="s">
        <v>411</v>
      </c>
      <c r="G24" s="116" t="s">
        <v>410</v>
      </c>
    </row>
    <row r="25" spans="1:7" ht="12.75">
      <c r="A25" s="117" t="s">
        <v>409</v>
      </c>
      <c r="B25" s="2">
        <v>319596.65</v>
      </c>
      <c r="C25" s="2">
        <v>342000</v>
      </c>
      <c r="D25" s="2">
        <v>342000</v>
      </c>
      <c r="E25" s="2">
        <v>318768.1</v>
      </c>
      <c r="F25" s="116" t="s">
        <v>408</v>
      </c>
      <c r="G25" s="116" t="s">
        <v>407</v>
      </c>
    </row>
    <row r="26" spans="1:7" s="65" customFormat="1" ht="12.75">
      <c r="A26" s="103" t="s">
        <v>152</v>
      </c>
      <c r="B26" s="104">
        <v>400704.62</v>
      </c>
      <c r="C26" s="104">
        <v>364000</v>
      </c>
      <c r="D26" s="104">
        <v>364000</v>
      </c>
      <c r="E26" s="104">
        <v>345568.26</v>
      </c>
      <c r="F26" s="118" t="s">
        <v>405</v>
      </c>
      <c r="G26" s="118" t="s">
        <v>404</v>
      </c>
    </row>
    <row r="27" spans="1:7" ht="12.75">
      <c r="A27" s="117" t="s">
        <v>406</v>
      </c>
      <c r="B27" s="2">
        <v>400704.62</v>
      </c>
      <c r="C27" s="2">
        <v>364000</v>
      </c>
      <c r="D27" s="2">
        <v>364000</v>
      </c>
      <c r="E27" s="2">
        <v>345568.26</v>
      </c>
      <c r="F27" s="116" t="s">
        <v>405</v>
      </c>
      <c r="G27" s="116" t="s">
        <v>404</v>
      </c>
    </row>
    <row r="28" spans="1:7" ht="14.25" customHeight="1">
      <c r="A28" s="64" t="s">
        <v>356</v>
      </c>
      <c r="B28" s="1">
        <v>22096495.8</v>
      </c>
      <c r="C28" s="1">
        <v>22034373</v>
      </c>
      <c r="D28" s="1">
        <v>22034373</v>
      </c>
      <c r="E28" s="1">
        <v>18933832.07</v>
      </c>
      <c r="F28" s="115" t="s">
        <v>403</v>
      </c>
      <c r="G28" s="115" t="s">
        <v>402</v>
      </c>
    </row>
    <row r="29" ht="8.25" customHeight="1"/>
  </sheetData>
  <sheetProtection/>
  <mergeCells count="1">
    <mergeCell ref="A1:G1"/>
  </mergeCells>
  <printOptions/>
  <pageMargins left="0.25" right="0.25" top="0.75" bottom="0.75" header="0.3" footer="0.3"/>
  <pageSetup fitToHeight="0" fitToWidth="1" horizontalDpi="600" verticalDpi="600" orientation="landscape" paperSize="9" scale="89" r:id="rId1"/>
  <ignoredErrors>
    <ignoredError sqref="B5:G5 F6:G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3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4.421875" style="0" customWidth="1"/>
    <col min="2" max="2" width="16.00390625" style="0" bestFit="1" customWidth="1"/>
    <col min="3" max="3" width="17.421875" style="0" bestFit="1" customWidth="1"/>
    <col min="4" max="4" width="16.57421875" style="0" bestFit="1" customWidth="1"/>
    <col min="5" max="5" width="12.7109375" style="0" bestFit="1" customWidth="1"/>
  </cols>
  <sheetData>
    <row r="1" spans="1:6" ht="12.75">
      <c r="A1" s="230" t="s">
        <v>563</v>
      </c>
      <c r="B1" s="230"/>
      <c r="C1" s="230"/>
      <c r="D1" s="230"/>
      <c r="E1" s="230"/>
      <c r="F1" s="230"/>
    </row>
    <row r="2" spans="3:6" ht="12.75">
      <c r="C2" s="231"/>
      <c r="D2" s="231"/>
      <c r="E2" s="231"/>
      <c r="F2" s="231"/>
    </row>
    <row r="3" spans="2:6" ht="12.75">
      <c r="B3" s="65" t="s">
        <v>472</v>
      </c>
      <c r="C3" s="121" t="s">
        <v>3</v>
      </c>
      <c r="D3" s="122" t="s">
        <v>359</v>
      </c>
      <c r="E3" s="122" t="s">
        <v>4</v>
      </c>
      <c r="F3" s="122" t="s">
        <v>5</v>
      </c>
    </row>
    <row r="4" spans="2:6" ht="12.75">
      <c r="B4" s="120" t="s">
        <v>6</v>
      </c>
      <c r="C4" s="95" t="s">
        <v>7</v>
      </c>
      <c r="D4" s="95" t="s">
        <v>135</v>
      </c>
      <c r="E4" s="95" t="s">
        <v>136</v>
      </c>
      <c r="F4" s="96" t="s">
        <v>445</v>
      </c>
    </row>
    <row r="5" spans="1:6" ht="14.25">
      <c r="A5" s="123" t="s">
        <v>471</v>
      </c>
      <c r="B5" s="104">
        <v>298094.57</v>
      </c>
      <c r="C5" s="104">
        <v>168200</v>
      </c>
      <c r="D5" s="104">
        <v>168200</v>
      </c>
      <c r="E5" s="104">
        <v>147584.75</v>
      </c>
      <c r="F5" s="104">
        <v>87.74360879904876</v>
      </c>
    </row>
    <row r="6" spans="1:6" ht="14.25">
      <c r="A6" s="124" t="s">
        <v>470</v>
      </c>
      <c r="B6" s="125">
        <v>298094.57</v>
      </c>
      <c r="C6" s="125">
        <v>168200</v>
      </c>
      <c r="D6" s="125">
        <v>168200</v>
      </c>
      <c r="E6" s="125">
        <v>147584.75</v>
      </c>
      <c r="F6" s="125">
        <v>87.74360879904876</v>
      </c>
    </row>
    <row r="7" spans="1:6" ht="14.25">
      <c r="A7" s="123" t="s">
        <v>469</v>
      </c>
      <c r="B7" s="104">
        <v>1952877.97</v>
      </c>
      <c r="C7" s="104">
        <v>2369000</v>
      </c>
      <c r="D7" s="104">
        <v>2369000</v>
      </c>
      <c r="E7" s="104">
        <v>2221573.95</v>
      </c>
      <c r="F7" s="104">
        <v>93.77686576614606</v>
      </c>
    </row>
    <row r="8" spans="1:6" ht="14.25">
      <c r="A8" s="124" t="s">
        <v>36</v>
      </c>
      <c r="B8" s="125">
        <v>1952877.97</v>
      </c>
      <c r="C8" s="125">
        <v>2369000</v>
      </c>
      <c r="D8" s="125">
        <v>2369000</v>
      </c>
      <c r="E8" s="125">
        <v>2221573.95</v>
      </c>
      <c r="F8" s="125">
        <v>93.77686576614606</v>
      </c>
    </row>
    <row r="9" spans="1:6" ht="14.25">
      <c r="A9" s="123" t="s">
        <v>468</v>
      </c>
      <c r="B9" s="104">
        <v>4532128.76</v>
      </c>
      <c r="C9" s="104">
        <v>5909023</v>
      </c>
      <c r="D9" s="104">
        <v>5909023</v>
      </c>
      <c r="E9" s="104">
        <v>5743719.59</v>
      </c>
      <c r="F9" s="104">
        <v>97.20252552748569</v>
      </c>
    </row>
    <row r="10" spans="1:6" ht="14.25">
      <c r="A10" s="124" t="s">
        <v>467</v>
      </c>
      <c r="B10" s="125">
        <v>2571230.16</v>
      </c>
      <c r="C10" s="125">
        <v>3728023</v>
      </c>
      <c r="D10" s="125">
        <v>3728023</v>
      </c>
      <c r="E10" s="125">
        <v>3640251.02</v>
      </c>
      <c r="F10" s="125">
        <v>97.64561592028804</v>
      </c>
    </row>
    <row r="11" spans="1:6" ht="14.25">
      <c r="A11" s="126" t="s">
        <v>466</v>
      </c>
      <c r="B11" s="127">
        <v>2571230.16</v>
      </c>
      <c r="C11" s="127">
        <v>3728023</v>
      </c>
      <c r="D11" s="127">
        <v>3728023</v>
      </c>
      <c r="E11" s="127">
        <v>3640251.02</v>
      </c>
      <c r="F11" s="127">
        <v>97.64561592028804</v>
      </c>
    </row>
    <row r="12" spans="1:6" ht="14.25">
      <c r="A12" s="124" t="s">
        <v>465</v>
      </c>
      <c r="B12" s="125">
        <v>340242.57</v>
      </c>
      <c r="C12" s="125">
        <v>545000</v>
      </c>
      <c r="D12" s="125">
        <v>545000</v>
      </c>
      <c r="E12" s="125">
        <v>536018.9</v>
      </c>
      <c r="F12" s="125">
        <v>98.35209174311926</v>
      </c>
    </row>
    <row r="13" spans="1:6" ht="14.25">
      <c r="A13" s="124" t="s">
        <v>464</v>
      </c>
      <c r="B13" s="125">
        <v>1301059.38</v>
      </c>
      <c r="C13" s="125">
        <v>1294000</v>
      </c>
      <c r="D13" s="125">
        <v>1294000</v>
      </c>
      <c r="E13" s="125">
        <v>1248681.57</v>
      </c>
      <c r="F13" s="125">
        <v>96.49780293663059</v>
      </c>
    </row>
    <row r="14" spans="1:6" ht="14.25">
      <c r="A14" s="124" t="s">
        <v>463</v>
      </c>
      <c r="B14" s="125">
        <v>319596.65</v>
      </c>
      <c r="C14" s="125">
        <v>342000</v>
      </c>
      <c r="D14" s="125">
        <v>342000</v>
      </c>
      <c r="E14" s="125">
        <v>318768.1</v>
      </c>
      <c r="F14" s="125">
        <v>93.20704678362574</v>
      </c>
    </row>
    <row r="15" spans="1:6" ht="14.25">
      <c r="A15" s="123" t="s">
        <v>462</v>
      </c>
      <c r="B15" s="104">
        <v>1390274.4</v>
      </c>
      <c r="C15" s="104">
        <v>1694400</v>
      </c>
      <c r="D15" s="104">
        <v>1694400</v>
      </c>
      <c r="E15" s="104">
        <v>1621481.84</v>
      </c>
      <c r="F15" s="104">
        <v>95.69652030217186</v>
      </c>
    </row>
    <row r="16" spans="1:6" ht="14.25">
      <c r="A16" s="124" t="s">
        <v>461</v>
      </c>
      <c r="B16" s="125">
        <v>347940.51</v>
      </c>
      <c r="C16" s="125">
        <v>334400</v>
      </c>
      <c r="D16" s="125">
        <v>334400</v>
      </c>
      <c r="E16" s="125">
        <v>312809.18</v>
      </c>
      <c r="F16" s="125">
        <v>93.54341507177034</v>
      </c>
    </row>
    <row r="17" spans="1:6" ht="14.25">
      <c r="A17" s="124" t="s">
        <v>460</v>
      </c>
      <c r="B17" s="125">
        <v>56081.95</v>
      </c>
      <c r="C17" s="125">
        <v>150000</v>
      </c>
      <c r="D17" s="125">
        <v>150000</v>
      </c>
      <c r="E17" s="125">
        <v>119159.88</v>
      </c>
      <c r="F17" s="125">
        <v>79.43991999999999</v>
      </c>
    </row>
    <row r="18" spans="1:6" ht="14.25">
      <c r="A18" s="124" t="s">
        <v>459</v>
      </c>
      <c r="B18" s="125">
        <v>50000</v>
      </c>
      <c r="C18" s="125">
        <v>70000</v>
      </c>
      <c r="D18" s="125">
        <v>70000</v>
      </c>
      <c r="E18" s="125">
        <v>70000</v>
      </c>
      <c r="F18" s="125">
        <v>100</v>
      </c>
    </row>
    <row r="19" spans="1:6" ht="14.25">
      <c r="A19" s="124" t="s">
        <v>458</v>
      </c>
      <c r="B19" s="125">
        <v>936251.94</v>
      </c>
      <c r="C19" s="125">
        <v>1140000</v>
      </c>
      <c r="D19" s="125">
        <v>1140000</v>
      </c>
      <c r="E19" s="125">
        <v>1119512.78</v>
      </c>
      <c r="F19" s="125">
        <v>98.2028754385965</v>
      </c>
    </row>
    <row r="20" spans="1:6" ht="14.25">
      <c r="A20" s="123" t="s">
        <v>457</v>
      </c>
      <c r="B20" s="104">
        <v>9302418.13</v>
      </c>
      <c r="C20" s="104">
        <v>10422750</v>
      </c>
      <c r="D20" s="104">
        <v>10422750</v>
      </c>
      <c r="E20" s="104">
        <v>7808673.32</v>
      </c>
      <c r="F20" s="104">
        <v>74.91951087764744</v>
      </c>
    </row>
    <row r="21" spans="1:6" ht="14.25">
      <c r="A21" s="124" t="s">
        <v>456</v>
      </c>
      <c r="B21" s="125">
        <v>9302418.13</v>
      </c>
      <c r="C21" s="125">
        <v>10422750</v>
      </c>
      <c r="D21" s="125">
        <v>10422750</v>
      </c>
      <c r="E21" s="125">
        <v>7808673.32</v>
      </c>
      <c r="F21" s="125">
        <v>74.91951087764744</v>
      </c>
    </row>
    <row r="22" spans="1:6" ht="14.25">
      <c r="A22" s="123" t="s">
        <v>455</v>
      </c>
      <c r="B22" s="104">
        <v>747283.04</v>
      </c>
      <c r="C22" s="104">
        <v>861000</v>
      </c>
      <c r="D22" s="104">
        <v>861000</v>
      </c>
      <c r="E22" s="104">
        <v>809066.34</v>
      </c>
      <c r="F22" s="104">
        <v>93.96821602787455</v>
      </c>
    </row>
    <row r="23" spans="1:6" ht="14.25">
      <c r="A23" s="124" t="s">
        <v>454</v>
      </c>
      <c r="B23" s="125">
        <v>272946.78</v>
      </c>
      <c r="C23" s="125">
        <v>307000</v>
      </c>
      <c r="D23" s="125">
        <v>307000</v>
      </c>
      <c r="E23" s="125">
        <v>302763.4</v>
      </c>
      <c r="F23" s="125">
        <v>98.62</v>
      </c>
    </row>
    <row r="24" spans="1:6" ht="14.25">
      <c r="A24" s="124" t="s">
        <v>453</v>
      </c>
      <c r="B24" s="125">
        <v>319918.12</v>
      </c>
      <c r="C24" s="125">
        <v>484000</v>
      </c>
      <c r="D24" s="125">
        <v>484000</v>
      </c>
      <c r="E24" s="125">
        <v>451247.88</v>
      </c>
      <c r="F24" s="125">
        <v>93.23303305785124</v>
      </c>
    </row>
    <row r="25" spans="1:6" ht="14.25">
      <c r="A25" s="124" t="s">
        <v>452</v>
      </c>
      <c r="B25" s="125">
        <v>154418.14</v>
      </c>
      <c r="C25" s="125">
        <v>70000</v>
      </c>
      <c r="D25" s="125">
        <v>70000</v>
      </c>
      <c r="E25" s="125">
        <v>55055.06</v>
      </c>
      <c r="F25" s="125">
        <v>78.65008571428571</v>
      </c>
    </row>
    <row r="26" spans="1:6" ht="14.25">
      <c r="A26" s="123" t="s">
        <v>451</v>
      </c>
      <c r="B26" s="104">
        <v>420704.62</v>
      </c>
      <c r="C26" s="104">
        <v>389000</v>
      </c>
      <c r="D26" s="104">
        <v>389000</v>
      </c>
      <c r="E26" s="104">
        <v>366568.26</v>
      </c>
      <c r="F26" s="104">
        <v>94.2334858611825</v>
      </c>
    </row>
    <row r="27" spans="1:6" ht="14.25">
      <c r="A27" s="124" t="s">
        <v>450</v>
      </c>
      <c r="B27" s="125">
        <v>420704.62</v>
      </c>
      <c r="C27" s="125">
        <v>389000</v>
      </c>
      <c r="D27" s="125">
        <v>389000</v>
      </c>
      <c r="E27" s="125">
        <v>366568.26</v>
      </c>
      <c r="F27" s="125">
        <v>94.2334858611825</v>
      </c>
    </row>
    <row r="28" spans="1:6" ht="14.25">
      <c r="A28" s="123" t="s">
        <v>449</v>
      </c>
      <c r="B28" s="104">
        <v>588872.68</v>
      </c>
      <c r="C28" s="104">
        <v>646000</v>
      </c>
      <c r="D28" s="104">
        <v>646000</v>
      </c>
      <c r="E28" s="104">
        <v>631778.46</v>
      </c>
      <c r="F28" s="104">
        <v>97.79852321981426</v>
      </c>
    </row>
    <row r="29" spans="1:6" ht="14.25">
      <c r="A29" s="124" t="s">
        <v>448</v>
      </c>
      <c r="B29" s="125">
        <v>588872.68</v>
      </c>
      <c r="C29" s="125">
        <v>646000</v>
      </c>
      <c r="D29" s="125">
        <v>646000</v>
      </c>
      <c r="E29" s="125">
        <v>631778.46</v>
      </c>
      <c r="F29" s="125">
        <v>97.79852321981426</v>
      </c>
    </row>
    <row r="30" spans="1:6" ht="14.25">
      <c r="A30" s="123" t="s">
        <v>447</v>
      </c>
      <c r="B30" s="104">
        <v>0</v>
      </c>
      <c r="C30" s="104">
        <v>5000</v>
      </c>
      <c r="D30" s="104">
        <v>5000</v>
      </c>
      <c r="E30" s="104">
        <v>0</v>
      </c>
      <c r="F30" s="104">
        <v>0</v>
      </c>
    </row>
    <row r="31" spans="1:6" ht="14.25">
      <c r="A31" s="124" t="s">
        <v>446</v>
      </c>
      <c r="B31" s="125">
        <v>0</v>
      </c>
      <c r="C31" s="125">
        <v>5000</v>
      </c>
      <c r="D31" s="125">
        <v>5000</v>
      </c>
      <c r="E31" s="125">
        <v>0</v>
      </c>
      <c r="F31" s="125">
        <v>0</v>
      </c>
    </row>
    <row r="32" spans="2:6" ht="12.75">
      <c r="B32" s="1">
        <v>19232654.17</v>
      </c>
      <c r="C32" s="1">
        <v>22464373</v>
      </c>
      <c r="D32" s="1">
        <v>22464373</v>
      </c>
      <c r="E32" s="1">
        <v>19350446.51</v>
      </c>
      <c r="F32" s="1">
        <v>86.1383779106588</v>
      </c>
    </row>
  </sheetData>
  <sheetProtection/>
  <mergeCells count="2">
    <mergeCell ref="A1:F1"/>
    <mergeCell ref="C2:F2"/>
  </mergeCells>
  <printOptions/>
  <pageMargins left="0.25" right="0.25" top="0.75" bottom="0.75" header="0.3" footer="0.3"/>
  <pageSetup fitToHeight="0" fitToWidth="1" horizontalDpi="600" verticalDpi="600" orientation="landscape" paperSize="9" scale="99" r:id="rId1"/>
  <ignoredErrors>
    <ignoredError sqref="B4:F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3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01.00390625" style="0" customWidth="1"/>
    <col min="2" max="5" width="12.7109375" style="0" bestFit="1" customWidth="1"/>
    <col min="6" max="6" width="8.140625" style="0" bestFit="1" customWidth="1"/>
    <col min="7" max="7" width="6.8515625" style="0" bestFit="1" customWidth="1"/>
  </cols>
  <sheetData>
    <row r="1" spans="1:7" ht="12.75">
      <c r="A1" s="232" t="s">
        <v>302</v>
      </c>
      <c r="B1" s="232"/>
      <c r="C1" s="232"/>
      <c r="D1" s="232"/>
      <c r="E1" s="232"/>
      <c r="F1" s="232"/>
      <c r="G1" s="232"/>
    </row>
    <row r="2" spans="1:11" ht="12.75">
      <c r="A2" s="232" t="s">
        <v>358</v>
      </c>
      <c r="B2" s="232"/>
      <c r="C2" s="232"/>
      <c r="D2" s="232"/>
      <c r="E2" s="232"/>
      <c r="F2" s="232"/>
      <c r="G2" s="232"/>
      <c r="H2" s="21"/>
      <c r="I2" s="21"/>
      <c r="J2" s="21"/>
      <c r="K2" s="21"/>
    </row>
    <row r="5" spans="1:7" ht="12.75">
      <c r="A5" s="233" t="s">
        <v>303</v>
      </c>
      <c r="B5" s="193" t="s">
        <v>4</v>
      </c>
      <c r="C5" s="193" t="s">
        <v>315</v>
      </c>
      <c r="D5" s="193" t="s">
        <v>312</v>
      </c>
      <c r="E5" s="193" t="s">
        <v>4</v>
      </c>
      <c r="F5" s="194" t="s">
        <v>5</v>
      </c>
      <c r="G5" s="194" t="s">
        <v>5</v>
      </c>
    </row>
    <row r="6" spans="1:7" ht="12.75">
      <c r="A6" s="234"/>
      <c r="B6" s="195" t="s">
        <v>343</v>
      </c>
      <c r="C6" s="196" t="s">
        <v>334</v>
      </c>
      <c r="D6" s="196" t="s">
        <v>334</v>
      </c>
      <c r="E6" s="196" t="s">
        <v>344</v>
      </c>
      <c r="F6" s="197" t="s">
        <v>313</v>
      </c>
      <c r="G6" s="198" t="s">
        <v>314</v>
      </c>
    </row>
    <row r="7" spans="1:7" ht="12.75">
      <c r="A7" s="235"/>
      <c r="B7" s="199">
        <v>1</v>
      </c>
      <c r="C7" s="199">
        <v>2</v>
      </c>
      <c r="D7" s="199">
        <v>3</v>
      </c>
      <c r="E7" s="199">
        <v>4</v>
      </c>
      <c r="F7" s="200">
        <v>5</v>
      </c>
      <c r="G7" s="200">
        <v>6</v>
      </c>
    </row>
    <row r="8" spans="1:7" ht="12.75">
      <c r="A8" s="19" t="s">
        <v>304</v>
      </c>
      <c r="B8" s="25">
        <v>9998376.89</v>
      </c>
      <c r="C8" s="25">
        <v>12914500</v>
      </c>
      <c r="D8" s="25">
        <v>12914500</v>
      </c>
      <c r="E8" s="25">
        <v>13250503.79</v>
      </c>
      <c r="F8" s="48">
        <f>E8/B8*100</f>
        <v>132.52654841660004</v>
      </c>
      <c r="G8" s="26">
        <f>E8/D8*100</f>
        <v>102.601756088118</v>
      </c>
    </row>
    <row r="9" spans="1:7" ht="12.75">
      <c r="A9" s="19" t="s">
        <v>305</v>
      </c>
      <c r="B9" s="25">
        <v>844217.98</v>
      </c>
      <c r="C9" s="25">
        <v>915600</v>
      </c>
      <c r="D9" s="25">
        <v>915600</v>
      </c>
      <c r="E9" s="25">
        <v>949518.56</v>
      </c>
      <c r="F9" s="48">
        <f aca="true" t="shared" si="0" ref="F9:F14">E9/B9*100</f>
        <v>112.47315059553695</v>
      </c>
      <c r="G9" s="26">
        <f>E9/D9*100</f>
        <v>103.70451725644388</v>
      </c>
    </row>
    <row r="10" spans="1:7" ht="12.75">
      <c r="A10" s="54" t="s">
        <v>306</v>
      </c>
      <c r="B10" s="25">
        <v>2193675.58</v>
      </c>
      <c r="C10" s="25">
        <v>2462500</v>
      </c>
      <c r="D10" s="25">
        <v>2462500</v>
      </c>
      <c r="E10" s="25">
        <v>2268447.97</v>
      </c>
      <c r="F10" s="48">
        <f t="shared" si="0"/>
        <v>103.40854366441916</v>
      </c>
      <c r="G10" s="26">
        <f>E10/D10*100</f>
        <v>92.11971451776651</v>
      </c>
    </row>
    <row r="11" spans="1:7" ht="12.75">
      <c r="A11" s="54" t="s">
        <v>473</v>
      </c>
      <c r="B11" s="25">
        <v>0</v>
      </c>
      <c r="C11" s="25">
        <v>4000000</v>
      </c>
      <c r="D11" s="25">
        <v>4000000</v>
      </c>
      <c r="E11" s="25">
        <v>3986134.41</v>
      </c>
      <c r="F11" s="48">
        <v>0</v>
      </c>
      <c r="G11" s="26">
        <f>E11/D11*100</f>
        <v>99.65336025</v>
      </c>
    </row>
    <row r="12" spans="1:7" ht="12.75">
      <c r="A12" s="54" t="s">
        <v>307</v>
      </c>
      <c r="B12" s="25">
        <v>2097058.56</v>
      </c>
      <c r="C12" s="25">
        <v>6069809.69</v>
      </c>
      <c r="D12" s="25">
        <v>6069809.69</v>
      </c>
      <c r="E12" s="25">
        <v>5433612.57</v>
      </c>
      <c r="F12" s="48">
        <f t="shared" si="0"/>
        <v>259.10638232248505</v>
      </c>
      <c r="G12" s="26">
        <f>E12/D12*100</f>
        <v>89.51866446409129</v>
      </c>
    </row>
    <row r="13" spans="1:7" ht="13.5" customHeight="1">
      <c r="A13" s="54" t="s">
        <v>308</v>
      </c>
      <c r="B13" s="25">
        <v>0</v>
      </c>
      <c r="C13" s="25">
        <v>242000</v>
      </c>
      <c r="D13" s="25">
        <v>242000</v>
      </c>
      <c r="E13" s="25">
        <v>183706.66</v>
      </c>
      <c r="F13" s="48">
        <v>0</v>
      </c>
      <c r="G13" s="26">
        <v>0</v>
      </c>
    </row>
    <row r="14" spans="1:7" ht="12.75">
      <c r="A14" s="20" t="s">
        <v>309</v>
      </c>
      <c r="B14" s="27">
        <v>526045.09</v>
      </c>
      <c r="C14" s="27">
        <v>300000</v>
      </c>
      <c r="D14" s="27">
        <v>300000</v>
      </c>
      <c r="E14" s="27">
        <v>229021.45</v>
      </c>
      <c r="F14" s="27">
        <f t="shared" si="0"/>
        <v>43.5364675678277</v>
      </c>
      <c r="G14" s="52">
        <v>0</v>
      </c>
    </row>
    <row r="15" spans="2:7" ht="12.75">
      <c r="B15" s="53">
        <f>SUM(B8:B14)</f>
        <v>15659374.100000001</v>
      </c>
      <c r="C15" s="53">
        <f>SUM(C8:C14)</f>
        <v>26904409.69</v>
      </c>
      <c r="D15" s="53">
        <f>SUM(D8:D14)</f>
        <v>26904409.69</v>
      </c>
      <c r="E15" s="53">
        <f>SUM(E8:E14)</f>
        <v>26300945.41</v>
      </c>
      <c r="F15" s="55">
        <f>E15/B15*100</f>
        <v>167.9565558753718</v>
      </c>
      <c r="G15" s="61">
        <f>E15/D15*100</f>
        <v>97.75700605605816</v>
      </c>
    </row>
    <row r="16" ht="12.75">
      <c r="F16" s="49"/>
    </row>
    <row r="18" spans="1:7" ht="12.75">
      <c r="A18" s="232" t="s">
        <v>310</v>
      </c>
      <c r="B18" s="232"/>
      <c r="C18" s="232"/>
      <c r="D18" s="232"/>
      <c r="E18" s="232"/>
      <c r="F18" s="232"/>
      <c r="G18" s="232"/>
    </row>
    <row r="19" spans="1:7" ht="12.75">
      <c r="A19" s="232" t="s">
        <v>358</v>
      </c>
      <c r="B19" s="232"/>
      <c r="C19" s="232"/>
      <c r="D19" s="232"/>
      <c r="E19" s="232"/>
      <c r="F19" s="232"/>
      <c r="G19" s="232"/>
    </row>
    <row r="22" spans="1:7" ht="12.75">
      <c r="A22" s="233" t="s">
        <v>303</v>
      </c>
      <c r="B22" s="193" t="s">
        <v>4</v>
      </c>
      <c r="C22" s="193" t="s">
        <v>315</v>
      </c>
      <c r="D22" s="193" t="s">
        <v>312</v>
      </c>
      <c r="E22" s="193" t="s">
        <v>4</v>
      </c>
      <c r="F22" s="194" t="s">
        <v>5</v>
      </c>
      <c r="G22" s="194" t="s">
        <v>5</v>
      </c>
    </row>
    <row r="23" spans="1:7" ht="12.75">
      <c r="A23" s="234"/>
      <c r="B23" s="195" t="s">
        <v>343</v>
      </c>
      <c r="C23" s="196" t="s">
        <v>334</v>
      </c>
      <c r="D23" s="196" t="s">
        <v>334</v>
      </c>
      <c r="E23" s="196" t="s">
        <v>344</v>
      </c>
      <c r="F23" s="197" t="s">
        <v>313</v>
      </c>
      <c r="G23" s="198" t="s">
        <v>314</v>
      </c>
    </row>
    <row r="24" spans="1:7" ht="12.75">
      <c r="A24" s="235"/>
      <c r="B24" s="199">
        <v>1</v>
      </c>
      <c r="C24" s="199">
        <v>2</v>
      </c>
      <c r="D24" s="199">
        <v>3</v>
      </c>
      <c r="E24" s="199">
        <v>4</v>
      </c>
      <c r="F24" s="201">
        <v>5</v>
      </c>
      <c r="G24" s="201">
        <v>6</v>
      </c>
    </row>
    <row r="25" spans="1:7" ht="12.75">
      <c r="A25" s="19" t="s">
        <v>304</v>
      </c>
      <c r="B25" s="50">
        <v>9991205.17</v>
      </c>
      <c r="C25" s="50">
        <v>11811073</v>
      </c>
      <c r="D25" s="50">
        <v>11811073</v>
      </c>
      <c r="E25" s="50">
        <v>11341436.54</v>
      </c>
      <c r="F25" s="25">
        <f>E25/B25*100</f>
        <v>113.51419920846244</v>
      </c>
      <c r="G25" s="51">
        <f>E25/D25*100</f>
        <v>96.02376126199542</v>
      </c>
    </row>
    <row r="26" spans="1:7" ht="12.75">
      <c r="A26" s="54" t="s">
        <v>474</v>
      </c>
      <c r="B26" s="25">
        <v>0</v>
      </c>
      <c r="C26" s="25">
        <v>5000</v>
      </c>
      <c r="D26" s="25">
        <v>5000</v>
      </c>
      <c r="E26" s="25">
        <v>0</v>
      </c>
      <c r="F26" s="25">
        <v>0</v>
      </c>
      <c r="G26" s="51">
        <v>0</v>
      </c>
    </row>
    <row r="27" spans="1:7" ht="12.75">
      <c r="A27" s="19" t="s">
        <v>305</v>
      </c>
      <c r="B27" s="25">
        <v>1261283.14</v>
      </c>
      <c r="C27" s="25">
        <v>908050</v>
      </c>
      <c r="D27" s="25">
        <v>908050</v>
      </c>
      <c r="E27" s="25">
        <v>842607.81</v>
      </c>
      <c r="F27" s="25">
        <f aca="true" t="shared" si="1" ref="F27:F32">E27/B27*100</f>
        <v>66.80560322085968</v>
      </c>
      <c r="G27" s="51">
        <f>E27/D27*100</f>
        <v>92.79310720775288</v>
      </c>
    </row>
    <row r="28" spans="1:7" ht="12.75">
      <c r="A28" s="19" t="s">
        <v>306</v>
      </c>
      <c r="B28" s="25">
        <v>3585550.62</v>
      </c>
      <c r="C28" s="25">
        <v>6705750</v>
      </c>
      <c r="D28" s="25">
        <v>6705750</v>
      </c>
      <c r="E28" s="25">
        <v>4542534.03</v>
      </c>
      <c r="F28" s="25">
        <f t="shared" si="1"/>
        <v>126.68999859218275</v>
      </c>
      <c r="G28" s="51">
        <f>E28/D28*100</f>
        <v>67.7408795436752</v>
      </c>
    </row>
    <row r="29" spans="1:7" ht="12.75">
      <c r="A29" s="54" t="s">
        <v>473</v>
      </c>
      <c r="B29" s="25">
        <v>249945.97</v>
      </c>
      <c r="C29" s="25">
        <v>0</v>
      </c>
      <c r="D29" s="25">
        <v>0</v>
      </c>
      <c r="E29" s="25">
        <v>0</v>
      </c>
      <c r="F29" s="25">
        <f t="shared" si="1"/>
        <v>0</v>
      </c>
      <c r="G29" s="51">
        <v>0</v>
      </c>
    </row>
    <row r="30" spans="1:7" ht="12.75">
      <c r="A30" s="54" t="s">
        <v>307</v>
      </c>
      <c r="B30" s="25">
        <v>520493.77</v>
      </c>
      <c r="C30" s="25">
        <v>774500</v>
      </c>
      <c r="D30" s="25">
        <v>774500</v>
      </c>
      <c r="E30" s="25">
        <v>562412.47</v>
      </c>
      <c r="F30" s="25">
        <f t="shared" si="1"/>
        <v>108.05364106471438</v>
      </c>
      <c r="G30" s="51">
        <f>E30/D30*100</f>
        <v>72.61620012911555</v>
      </c>
    </row>
    <row r="31" spans="1:7" ht="13.5" customHeight="1">
      <c r="A31" s="19" t="s">
        <v>308</v>
      </c>
      <c r="B31" s="25">
        <v>4372060.44</v>
      </c>
      <c r="C31" s="25">
        <v>1740000</v>
      </c>
      <c r="D31" s="25">
        <v>1740000</v>
      </c>
      <c r="E31" s="25">
        <v>1740133.49</v>
      </c>
      <c r="F31" s="25">
        <f t="shared" si="1"/>
        <v>39.801222189874395</v>
      </c>
      <c r="G31" s="51">
        <v>0</v>
      </c>
    </row>
    <row r="32" spans="1:7" ht="12.75">
      <c r="A32" s="57" t="s">
        <v>309</v>
      </c>
      <c r="B32" s="27">
        <v>59553.35</v>
      </c>
      <c r="C32" s="58">
        <v>520000</v>
      </c>
      <c r="D32" s="58">
        <v>520000</v>
      </c>
      <c r="E32" s="27">
        <v>321322.17</v>
      </c>
      <c r="F32" s="27">
        <f t="shared" si="1"/>
        <v>539.5534760009302</v>
      </c>
      <c r="G32" s="52">
        <v>0</v>
      </c>
    </row>
    <row r="33" spans="2:7" ht="12.75">
      <c r="B33" s="59">
        <f>SUM(B25:B32)</f>
        <v>20040092.46</v>
      </c>
      <c r="C33" s="60">
        <f>SUM(C25:C32)</f>
        <v>22464373</v>
      </c>
      <c r="D33" s="59">
        <f>SUM(D25:D32)</f>
        <v>22464373</v>
      </c>
      <c r="E33" s="59">
        <f>SUM(E25:E32)</f>
        <v>19350446.509999998</v>
      </c>
      <c r="F33" s="56">
        <f>E33/B33*100</f>
        <v>96.55866882163076</v>
      </c>
      <c r="G33" s="61">
        <f>E33/D33*100</f>
        <v>86.13837791065879</v>
      </c>
    </row>
    <row r="35" spans="2:7" ht="12.75">
      <c r="B35" s="18"/>
      <c r="C35" s="18"/>
      <c r="D35" s="18"/>
      <c r="E35" s="18"/>
      <c r="F35" s="18"/>
      <c r="G35" s="22"/>
    </row>
  </sheetData>
  <sheetProtection/>
  <mergeCells count="6">
    <mergeCell ref="A1:G1"/>
    <mergeCell ref="A2:G2"/>
    <mergeCell ref="A5:A7"/>
    <mergeCell ref="A22:A24"/>
    <mergeCell ref="A18:G18"/>
    <mergeCell ref="A19:G19"/>
  </mergeCells>
  <printOptions/>
  <pageMargins left="0.7" right="0.7" top="0.75" bottom="0.75" header="0.3" footer="0.3"/>
  <pageSetup fitToHeight="0" fitToWidth="1" horizontalDpi="600" verticalDpi="600" orientation="landscape" paperSize="9" scale="80" r:id="rId1"/>
  <ignoredErrors>
    <ignoredError sqref="B15:G15 B33:G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J728"/>
  <sheetViews>
    <sheetView showGridLines="0" zoomScalePageLayoutView="0" workbookViewId="0" topLeftCell="A1">
      <selection activeCell="F725" sqref="F725"/>
    </sheetView>
  </sheetViews>
  <sheetFormatPr defaultColWidth="6.8515625" defaultRowHeight="12.75" customHeight="1"/>
  <cols>
    <col min="1" max="1" width="19.00390625" style="130" customWidth="1"/>
    <col min="2" max="2" width="7.57421875" style="130" bestFit="1" customWidth="1"/>
    <col min="3" max="3" width="10.28125" style="130" bestFit="1" customWidth="1"/>
    <col min="4" max="4" width="89.57421875" style="130" bestFit="1" customWidth="1"/>
    <col min="5" max="5" width="22.28125" style="130" bestFit="1" customWidth="1"/>
    <col min="6" max="6" width="17.421875" style="130" bestFit="1" customWidth="1"/>
    <col min="7" max="7" width="16.57421875" style="130" bestFit="1" customWidth="1"/>
    <col min="8" max="8" width="12.7109375" style="130" bestFit="1" customWidth="1"/>
    <col min="9" max="9" width="6.57421875" style="130" bestFit="1" customWidth="1"/>
    <col min="10" max="16384" width="6.8515625" style="129" customWidth="1"/>
  </cols>
  <sheetData>
    <row r="1" spans="1:10" ht="15">
      <c r="A1" s="6" t="s">
        <v>566</v>
      </c>
      <c r="B1" s="6"/>
      <c r="C1" s="6"/>
      <c r="D1" s="6"/>
      <c r="E1" s="6"/>
      <c r="F1" s="6"/>
      <c r="G1" s="6"/>
      <c r="H1" s="6"/>
      <c r="I1" s="6"/>
      <c r="J1" s="6"/>
    </row>
    <row r="2" spans="1:9" ht="12.75">
      <c r="A2" s="247" t="s">
        <v>572</v>
      </c>
      <c r="B2" s="247"/>
      <c r="C2" s="247"/>
      <c r="D2" s="247"/>
      <c r="E2" s="247"/>
      <c r="F2" s="247"/>
      <c r="G2" s="247"/>
      <c r="H2" s="247"/>
      <c r="I2" s="247"/>
    </row>
    <row r="4" spans="5:9" ht="14.25" customHeight="1">
      <c r="E4" s="162"/>
      <c r="F4" s="167">
        <v>22464373</v>
      </c>
      <c r="G4" s="167">
        <v>22464373</v>
      </c>
      <c r="H4" s="167">
        <v>19350446.51</v>
      </c>
      <c r="I4" s="167">
        <v>86.1383779106588</v>
      </c>
    </row>
    <row r="6" spans="1:9" s="164" customFormat="1" ht="12" customHeight="1">
      <c r="A6" s="166"/>
      <c r="B6" s="151"/>
      <c r="C6" s="160" t="s">
        <v>1</v>
      </c>
      <c r="D6" s="165" t="s">
        <v>2</v>
      </c>
      <c r="E6" s="160" t="s">
        <v>333</v>
      </c>
      <c r="F6" s="160" t="s">
        <v>3</v>
      </c>
      <c r="G6" s="160" t="s">
        <v>359</v>
      </c>
      <c r="H6" s="165" t="s">
        <v>4</v>
      </c>
      <c r="I6" s="165" t="s">
        <v>5</v>
      </c>
    </row>
    <row r="7" spans="2:9" ht="12" customHeight="1">
      <c r="B7" s="152"/>
      <c r="C7" s="163"/>
      <c r="D7" s="162"/>
      <c r="E7" s="160"/>
      <c r="F7" s="161"/>
      <c r="H7" s="160" t="s">
        <v>344</v>
      </c>
      <c r="I7" s="150"/>
    </row>
    <row r="8" spans="6:9" ht="14.25" customHeight="1">
      <c r="F8" s="159" t="s">
        <v>6</v>
      </c>
      <c r="G8" s="151" t="s">
        <v>7</v>
      </c>
      <c r="H8" s="159" t="s">
        <v>135</v>
      </c>
      <c r="I8" s="151" t="s">
        <v>8</v>
      </c>
    </row>
    <row r="9" spans="1:9" ht="14.25" customHeight="1">
      <c r="A9" s="236" t="s">
        <v>471</v>
      </c>
      <c r="B9" s="236"/>
      <c r="C9" s="236"/>
      <c r="D9" s="236"/>
      <c r="E9" s="236"/>
      <c r="F9" s="148">
        <v>168200</v>
      </c>
      <c r="G9" s="148">
        <v>168200</v>
      </c>
      <c r="H9" s="148">
        <v>147584.75</v>
      </c>
      <c r="I9" s="148">
        <v>87.74360879904876</v>
      </c>
    </row>
    <row r="10" spans="1:9" ht="14.25" customHeight="1">
      <c r="A10" s="237" t="s">
        <v>470</v>
      </c>
      <c r="B10" s="237"/>
      <c r="C10" s="237"/>
      <c r="D10" s="237"/>
      <c r="E10" s="237"/>
      <c r="F10" s="147">
        <v>168200</v>
      </c>
      <c r="G10" s="147">
        <v>168200</v>
      </c>
      <c r="H10" s="147">
        <v>147584.75</v>
      </c>
      <c r="I10" s="147">
        <v>87.74360879904876</v>
      </c>
    </row>
    <row r="11" spans="1:9" ht="14.25" customHeight="1">
      <c r="A11" s="241" t="s">
        <v>562</v>
      </c>
      <c r="B11" s="241"/>
      <c r="C11" s="241"/>
      <c r="D11" s="241"/>
      <c r="E11" s="241"/>
      <c r="F11" s="146">
        <v>142000</v>
      </c>
      <c r="G11" s="146">
        <v>142000</v>
      </c>
      <c r="H11" s="146">
        <v>121384.75</v>
      </c>
      <c r="I11" s="146">
        <v>85.48221830985915</v>
      </c>
    </row>
    <row r="12" spans="1:9" ht="13.5" customHeight="1">
      <c r="A12" s="238" t="s">
        <v>561</v>
      </c>
      <c r="B12" s="238"/>
      <c r="C12" s="238"/>
      <c r="D12" s="238"/>
      <c r="E12" s="238"/>
      <c r="F12" s="145">
        <v>142000</v>
      </c>
      <c r="G12" s="145">
        <v>142000</v>
      </c>
      <c r="H12" s="145">
        <v>121384.75</v>
      </c>
      <c r="I12" s="145">
        <v>85.48221830985915</v>
      </c>
    </row>
    <row r="13" spans="1:9" ht="0.75" customHeight="1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 ht="12.75" customHeight="1">
      <c r="A14" s="239" t="s">
        <v>9</v>
      </c>
      <c r="B14" s="239"/>
      <c r="C14" s="239"/>
      <c r="D14" s="239"/>
      <c r="E14" s="239"/>
      <c r="F14" s="240">
        <v>142000</v>
      </c>
      <c r="G14" s="240">
        <v>142000</v>
      </c>
      <c r="H14" s="240">
        <v>121384.75</v>
      </c>
      <c r="I14" s="143">
        <v>85.48221830985915</v>
      </c>
    </row>
    <row r="15" spans="1:9" ht="0.75" customHeight="1">
      <c r="A15" s="239"/>
      <c r="B15" s="239"/>
      <c r="C15" s="239"/>
      <c r="D15" s="239"/>
      <c r="E15" s="239"/>
      <c r="F15" s="240"/>
      <c r="G15" s="240"/>
      <c r="H15" s="240"/>
      <c r="I15" s="142"/>
    </row>
    <row r="16" spans="1:9" ht="13.5" customHeight="1">
      <c r="A16" s="141"/>
      <c r="B16" s="141"/>
      <c r="C16" s="140" t="s">
        <v>121</v>
      </c>
      <c r="D16" s="139" t="s">
        <v>271</v>
      </c>
      <c r="E16" s="138" t="s">
        <v>553</v>
      </c>
      <c r="F16" s="136">
        <v>142000</v>
      </c>
      <c r="G16" s="137" t="s">
        <v>12</v>
      </c>
      <c r="H16" s="136">
        <v>121384.75</v>
      </c>
      <c r="I16" s="136">
        <v>85.48</v>
      </c>
    </row>
    <row r="17" spans="3:9" ht="13.5" customHeight="1">
      <c r="C17" s="135" t="s">
        <v>274</v>
      </c>
      <c r="D17" s="134" t="s">
        <v>275</v>
      </c>
      <c r="E17" s="133" t="s">
        <v>553</v>
      </c>
      <c r="F17" s="131">
        <v>132000</v>
      </c>
      <c r="G17" s="132" t="s">
        <v>12</v>
      </c>
      <c r="H17" s="131">
        <v>111384.75</v>
      </c>
      <c r="I17" s="131">
        <v>84.38</v>
      </c>
    </row>
    <row r="18" spans="2:9" ht="13.5" customHeight="1">
      <c r="B18" s="135"/>
      <c r="C18" s="135" t="s">
        <v>10</v>
      </c>
      <c r="D18" s="134" t="s">
        <v>11</v>
      </c>
      <c r="E18" s="133" t="s">
        <v>553</v>
      </c>
      <c r="F18" s="131">
        <v>30000</v>
      </c>
      <c r="G18" s="132" t="s">
        <v>12</v>
      </c>
      <c r="H18" s="131">
        <v>27459.23</v>
      </c>
      <c r="I18" s="131">
        <v>91.53</v>
      </c>
    </row>
    <row r="19" spans="2:9" ht="13.5" customHeight="1">
      <c r="B19" s="135"/>
      <c r="C19" s="135" t="s">
        <v>32</v>
      </c>
      <c r="D19" s="134" t="s">
        <v>33</v>
      </c>
      <c r="E19" s="133" t="s">
        <v>553</v>
      </c>
      <c r="F19" s="131">
        <v>30000</v>
      </c>
      <c r="G19" s="132" t="s">
        <v>12</v>
      </c>
      <c r="H19" s="131">
        <v>27459.23</v>
      </c>
      <c r="I19" s="131">
        <v>91.53</v>
      </c>
    </row>
    <row r="20" spans="2:9" ht="13.5" customHeight="1">
      <c r="B20" s="135"/>
      <c r="C20" s="135" t="s">
        <v>17</v>
      </c>
      <c r="D20" s="134" t="s">
        <v>18</v>
      </c>
      <c r="E20" s="133" t="s">
        <v>553</v>
      </c>
      <c r="F20" s="131">
        <v>102000</v>
      </c>
      <c r="G20" s="132" t="s">
        <v>12</v>
      </c>
      <c r="H20" s="131">
        <v>83925.52</v>
      </c>
      <c r="I20" s="131">
        <v>82.28</v>
      </c>
    </row>
    <row r="21" spans="2:9" ht="13.5" customHeight="1">
      <c r="B21" s="135"/>
      <c r="C21" s="135" t="s">
        <v>19</v>
      </c>
      <c r="D21" s="152" t="s">
        <v>117</v>
      </c>
      <c r="E21" s="133" t="s">
        <v>553</v>
      </c>
      <c r="F21" s="131">
        <v>55000</v>
      </c>
      <c r="G21" s="132" t="s">
        <v>12</v>
      </c>
      <c r="H21" s="131">
        <v>39417.77</v>
      </c>
      <c r="I21" s="131">
        <v>71.67</v>
      </c>
    </row>
    <row r="22" spans="2:9" ht="13.5" customHeight="1">
      <c r="B22" s="135"/>
      <c r="C22" s="135" t="s">
        <v>25</v>
      </c>
      <c r="D22" s="134" t="s">
        <v>26</v>
      </c>
      <c r="E22" s="133" t="s">
        <v>553</v>
      </c>
      <c r="F22" s="131">
        <v>38000</v>
      </c>
      <c r="G22" s="132" t="s">
        <v>12</v>
      </c>
      <c r="H22" s="131">
        <v>37765.75</v>
      </c>
      <c r="I22" s="131">
        <v>99.38</v>
      </c>
    </row>
    <row r="23" spans="2:9" ht="13.5" customHeight="1">
      <c r="B23" s="135"/>
      <c r="C23" s="135" t="s">
        <v>79</v>
      </c>
      <c r="D23" s="134" t="s">
        <v>18</v>
      </c>
      <c r="E23" s="133" t="s">
        <v>553</v>
      </c>
      <c r="F23" s="131">
        <v>9000</v>
      </c>
      <c r="G23" s="132" t="s">
        <v>12</v>
      </c>
      <c r="H23" s="131">
        <v>6742</v>
      </c>
      <c r="I23" s="131">
        <v>74.91</v>
      </c>
    </row>
    <row r="24" spans="3:9" ht="13.5" customHeight="1">
      <c r="C24" s="135" t="s">
        <v>285</v>
      </c>
      <c r="D24" s="134" t="s">
        <v>286</v>
      </c>
      <c r="E24" s="133" t="s">
        <v>553</v>
      </c>
      <c r="F24" s="131">
        <v>10000</v>
      </c>
      <c r="G24" s="132" t="s">
        <v>12</v>
      </c>
      <c r="H24" s="131">
        <v>10000</v>
      </c>
      <c r="I24" s="131">
        <v>100</v>
      </c>
    </row>
    <row r="25" spans="2:9" ht="13.5" customHeight="1">
      <c r="B25" s="135"/>
      <c r="C25" s="135" t="s">
        <v>21</v>
      </c>
      <c r="D25" s="134" t="s">
        <v>22</v>
      </c>
      <c r="E25" s="133" t="s">
        <v>553</v>
      </c>
      <c r="F25" s="131">
        <v>10000</v>
      </c>
      <c r="G25" s="132" t="s">
        <v>12</v>
      </c>
      <c r="H25" s="131">
        <v>10000</v>
      </c>
      <c r="I25" s="131">
        <v>100</v>
      </c>
    </row>
    <row r="26" spans="2:9" ht="13.5" customHeight="1">
      <c r="B26" s="135"/>
      <c r="C26" s="135" t="s">
        <v>23</v>
      </c>
      <c r="D26" s="134" t="s">
        <v>24</v>
      </c>
      <c r="E26" s="133" t="s">
        <v>553</v>
      </c>
      <c r="F26" s="131">
        <v>10000</v>
      </c>
      <c r="G26" s="132" t="s">
        <v>12</v>
      </c>
      <c r="H26" s="131">
        <v>10000</v>
      </c>
      <c r="I26" s="131">
        <v>100</v>
      </c>
    </row>
    <row r="27" spans="1:9" ht="14.25" customHeight="1">
      <c r="A27" s="241" t="s">
        <v>560</v>
      </c>
      <c r="B27" s="241"/>
      <c r="C27" s="241"/>
      <c r="D27" s="241"/>
      <c r="E27" s="241"/>
      <c r="F27" s="146">
        <v>26200</v>
      </c>
      <c r="G27" s="146">
        <v>26200</v>
      </c>
      <c r="H27" s="146">
        <v>26200</v>
      </c>
      <c r="I27" s="146">
        <v>100</v>
      </c>
    </row>
    <row r="28" spans="1:9" ht="13.5" customHeight="1">
      <c r="A28" s="238" t="s">
        <v>559</v>
      </c>
      <c r="B28" s="238"/>
      <c r="C28" s="238"/>
      <c r="D28" s="238"/>
      <c r="E28" s="238"/>
      <c r="F28" s="145">
        <v>26200</v>
      </c>
      <c r="G28" s="145">
        <v>26200</v>
      </c>
      <c r="H28" s="145">
        <v>26200</v>
      </c>
      <c r="I28" s="145">
        <v>100</v>
      </c>
    </row>
    <row r="29" spans="1:9" ht="0.75" customHeight="1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ht="12.75" customHeight="1">
      <c r="A30" s="239" t="s">
        <v>9</v>
      </c>
      <c r="B30" s="239"/>
      <c r="C30" s="239"/>
      <c r="D30" s="239"/>
      <c r="E30" s="239"/>
      <c r="F30" s="240">
        <v>26200</v>
      </c>
      <c r="G30" s="240">
        <v>26200</v>
      </c>
      <c r="H30" s="240">
        <v>26200</v>
      </c>
      <c r="I30" s="143">
        <v>100</v>
      </c>
    </row>
    <row r="31" spans="1:9" ht="0.75" customHeight="1">
      <c r="A31" s="239"/>
      <c r="B31" s="239"/>
      <c r="C31" s="239"/>
      <c r="D31" s="239"/>
      <c r="E31" s="239"/>
      <c r="F31" s="240"/>
      <c r="G31" s="240"/>
      <c r="H31" s="240"/>
      <c r="I31" s="142"/>
    </row>
    <row r="32" spans="1:9" ht="13.5" customHeight="1">
      <c r="A32" s="141"/>
      <c r="B32" s="141"/>
      <c r="C32" s="140" t="s">
        <v>121</v>
      </c>
      <c r="D32" s="139" t="s">
        <v>271</v>
      </c>
      <c r="E32" s="138" t="s">
        <v>553</v>
      </c>
      <c r="F32" s="136">
        <v>26200</v>
      </c>
      <c r="G32" s="137" t="s">
        <v>12</v>
      </c>
      <c r="H32" s="136">
        <v>26200</v>
      </c>
      <c r="I32" s="136">
        <v>100</v>
      </c>
    </row>
    <row r="33" spans="3:9" ht="13.5" customHeight="1">
      <c r="C33" s="135" t="s">
        <v>285</v>
      </c>
      <c r="D33" s="134" t="s">
        <v>286</v>
      </c>
      <c r="E33" s="133" t="s">
        <v>553</v>
      </c>
      <c r="F33" s="131">
        <v>26200</v>
      </c>
      <c r="G33" s="132" t="s">
        <v>12</v>
      </c>
      <c r="H33" s="131">
        <v>26200</v>
      </c>
      <c r="I33" s="131">
        <v>100</v>
      </c>
    </row>
    <row r="34" spans="2:9" ht="13.5" customHeight="1">
      <c r="B34" s="135"/>
      <c r="C34" s="135" t="s">
        <v>21</v>
      </c>
      <c r="D34" s="134" t="s">
        <v>22</v>
      </c>
      <c r="E34" s="133" t="s">
        <v>553</v>
      </c>
      <c r="F34" s="131">
        <v>26200</v>
      </c>
      <c r="G34" s="132" t="s">
        <v>12</v>
      </c>
      <c r="H34" s="131">
        <v>26200</v>
      </c>
      <c r="I34" s="131">
        <v>100</v>
      </c>
    </row>
    <row r="35" spans="2:9" ht="13.5" customHeight="1">
      <c r="B35" s="135"/>
      <c r="C35" s="135" t="s">
        <v>23</v>
      </c>
      <c r="D35" s="134" t="s">
        <v>24</v>
      </c>
      <c r="E35" s="133" t="s">
        <v>553</v>
      </c>
      <c r="F35" s="131">
        <v>26200</v>
      </c>
      <c r="G35" s="132" t="s">
        <v>12</v>
      </c>
      <c r="H35" s="131">
        <v>26200</v>
      </c>
      <c r="I35" s="131">
        <v>100</v>
      </c>
    </row>
    <row r="36" spans="1:9" ht="14.25" customHeight="1">
      <c r="A36" s="236" t="s">
        <v>469</v>
      </c>
      <c r="B36" s="236"/>
      <c r="C36" s="236"/>
      <c r="D36" s="236"/>
      <c r="E36" s="236"/>
      <c r="F36" s="148">
        <v>2369000</v>
      </c>
      <c r="G36" s="148">
        <v>2369000</v>
      </c>
      <c r="H36" s="148">
        <v>2221573.95</v>
      </c>
      <c r="I36" s="148">
        <v>93.77686576614606</v>
      </c>
    </row>
    <row r="37" spans="1:9" ht="14.25" customHeight="1">
      <c r="A37" s="237" t="s">
        <v>36</v>
      </c>
      <c r="B37" s="237"/>
      <c r="C37" s="237"/>
      <c r="D37" s="237"/>
      <c r="E37" s="237"/>
      <c r="F37" s="147">
        <v>2369000</v>
      </c>
      <c r="G37" s="147">
        <v>2369000</v>
      </c>
      <c r="H37" s="147">
        <v>2221573.95</v>
      </c>
      <c r="I37" s="147">
        <v>93.77686576614606</v>
      </c>
    </row>
    <row r="38" spans="1:9" ht="14.25" customHeight="1">
      <c r="A38" s="241" t="s">
        <v>558</v>
      </c>
      <c r="B38" s="241"/>
      <c r="C38" s="241"/>
      <c r="D38" s="241"/>
      <c r="E38" s="241"/>
      <c r="F38" s="146">
        <v>2369000</v>
      </c>
      <c r="G38" s="146">
        <v>2369000</v>
      </c>
      <c r="H38" s="146">
        <v>2221573.95</v>
      </c>
      <c r="I38" s="146">
        <v>93.77686576614606</v>
      </c>
    </row>
    <row r="39" spans="1:9" ht="13.5" customHeight="1">
      <c r="A39" s="238" t="s">
        <v>557</v>
      </c>
      <c r="B39" s="238"/>
      <c r="C39" s="238"/>
      <c r="D39" s="238"/>
      <c r="E39" s="238"/>
      <c r="F39" s="145">
        <v>1449000</v>
      </c>
      <c r="G39" s="145">
        <v>1449000</v>
      </c>
      <c r="H39" s="145">
        <v>1428187.31</v>
      </c>
      <c r="I39" s="145">
        <v>98.56365148378192</v>
      </c>
    </row>
    <row r="40" spans="1:9" ht="0.75" customHeight="1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ht="12.75" customHeight="1">
      <c r="A41" s="239" t="s">
        <v>9</v>
      </c>
      <c r="B41" s="239"/>
      <c r="C41" s="239"/>
      <c r="D41" s="239"/>
      <c r="E41" s="239"/>
      <c r="F41" s="240">
        <v>1449000</v>
      </c>
      <c r="G41" s="240">
        <v>1449000</v>
      </c>
      <c r="H41" s="240">
        <v>1428187.31</v>
      </c>
      <c r="I41" s="143">
        <v>98.56365148378192</v>
      </c>
    </row>
    <row r="42" spans="1:9" ht="0.75" customHeight="1">
      <c r="A42" s="239"/>
      <c r="B42" s="239"/>
      <c r="C42" s="239"/>
      <c r="D42" s="239"/>
      <c r="E42" s="239"/>
      <c r="F42" s="240"/>
      <c r="G42" s="240"/>
      <c r="H42" s="240"/>
      <c r="I42" s="142"/>
    </row>
    <row r="43" spans="1:9" ht="12.75">
      <c r="A43" s="141"/>
      <c r="B43" s="141"/>
      <c r="C43" s="140" t="s">
        <v>121</v>
      </c>
      <c r="D43" s="139" t="s">
        <v>271</v>
      </c>
      <c r="E43" s="138" t="s">
        <v>553</v>
      </c>
      <c r="F43" s="136">
        <v>1449000</v>
      </c>
      <c r="G43" s="137" t="s">
        <v>12</v>
      </c>
      <c r="H43" s="136">
        <v>1428187.31</v>
      </c>
      <c r="I43" s="136">
        <v>98.56</v>
      </c>
    </row>
    <row r="44" spans="3:9" ht="13.5" customHeight="1">
      <c r="C44" s="135" t="s">
        <v>272</v>
      </c>
      <c r="D44" s="134" t="s">
        <v>273</v>
      </c>
      <c r="E44" s="133" t="s">
        <v>553</v>
      </c>
      <c r="F44" s="131">
        <v>1296000</v>
      </c>
      <c r="G44" s="132" t="s">
        <v>12</v>
      </c>
      <c r="H44" s="131">
        <v>1288729.15</v>
      </c>
      <c r="I44" s="131">
        <v>99.44</v>
      </c>
    </row>
    <row r="45" spans="2:9" ht="13.5" customHeight="1">
      <c r="B45" s="135"/>
      <c r="C45" s="135" t="s">
        <v>37</v>
      </c>
      <c r="D45" s="134" t="s">
        <v>38</v>
      </c>
      <c r="E45" s="133" t="s">
        <v>553</v>
      </c>
      <c r="F45" s="131">
        <v>1070000</v>
      </c>
      <c r="G45" s="132" t="s">
        <v>12</v>
      </c>
      <c r="H45" s="131">
        <v>1063428.46</v>
      </c>
      <c r="I45" s="131">
        <v>99.39</v>
      </c>
    </row>
    <row r="46" spans="2:9" ht="13.5" customHeight="1">
      <c r="B46" s="135"/>
      <c r="C46" s="135" t="s">
        <v>39</v>
      </c>
      <c r="D46" s="134" t="s">
        <v>40</v>
      </c>
      <c r="E46" s="133" t="s">
        <v>553</v>
      </c>
      <c r="F46" s="131">
        <v>1070000</v>
      </c>
      <c r="G46" s="132" t="s">
        <v>12</v>
      </c>
      <c r="H46" s="131">
        <v>1063428.46</v>
      </c>
      <c r="I46" s="131">
        <v>99.39</v>
      </c>
    </row>
    <row r="47" spans="2:9" ht="13.5" customHeight="1">
      <c r="B47" s="135"/>
      <c r="C47" s="135" t="s">
        <v>41</v>
      </c>
      <c r="D47" s="134" t="s">
        <v>42</v>
      </c>
      <c r="E47" s="133" t="s">
        <v>553</v>
      </c>
      <c r="F47" s="131">
        <v>60000</v>
      </c>
      <c r="G47" s="132" t="s">
        <v>12</v>
      </c>
      <c r="H47" s="131">
        <v>59760</v>
      </c>
      <c r="I47" s="131">
        <v>99.6</v>
      </c>
    </row>
    <row r="48" spans="2:9" ht="0.75" customHeight="1">
      <c r="B48" s="152"/>
      <c r="C48" s="152" t="s">
        <v>1</v>
      </c>
      <c r="D48" s="152" t="s">
        <v>2</v>
      </c>
      <c r="E48" s="151"/>
      <c r="F48" s="242"/>
      <c r="G48" s="242"/>
      <c r="H48" s="150"/>
      <c r="I48" s="150"/>
    </row>
    <row r="49" spans="2:9" ht="13.5" customHeight="1">
      <c r="B49" s="135"/>
      <c r="C49" s="135" t="s">
        <v>43</v>
      </c>
      <c r="D49" s="134" t="s">
        <v>42</v>
      </c>
      <c r="E49" s="133" t="s">
        <v>553</v>
      </c>
      <c r="F49" s="131">
        <v>60000</v>
      </c>
      <c r="G49" s="132" t="s">
        <v>12</v>
      </c>
      <c r="H49" s="131">
        <v>59760</v>
      </c>
      <c r="I49" s="131">
        <v>99.6</v>
      </c>
    </row>
    <row r="50" spans="2:9" ht="13.5" customHeight="1">
      <c r="B50" s="135"/>
      <c r="C50" s="135" t="s">
        <v>44</v>
      </c>
      <c r="D50" s="134" t="s">
        <v>45</v>
      </c>
      <c r="E50" s="133" t="s">
        <v>553</v>
      </c>
      <c r="F50" s="131">
        <v>166000</v>
      </c>
      <c r="G50" s="132" t="s">
        <v>12</v>
      </c>
      <c r="H50" s="131">
        <v>165540.69</v>
      </c>
      <c r="I50" s="131">
        <v>99.72</v>
      </c>
    </row>
    <row r="51" spans="2:9" ht="13.5" customHeight="1">
      <c r="B51" s="135"/>
      <c r="C51" s="135" t="s">
        <v>46</v>
      </c>
      <c r="D51" s="134" t="s">
        <v>47</v>
      </c>
      <c r="E51" s="133" t="s">
        <v>553</v>
      </c>
      <c r="F51" s="131">
        <v>166000</v>
      </c>
      <c r="G51" s="132" t="s">
        <v>12</v>
      </c>
      <c r="H51" s="131">
        <v>165540.69</v>
      </c>
      <c r="I51" s="131">
        <v>99.72</v>
      </c>
    </row>
    <row r="52" spans="3:9" ht="13.5" customHeight="1">
      <c r="C52" s="135" t="s">
        <v>274</v>
      </c>
      <c r="D52" s="134" t="s">
        <v>275</v>
      </c>
      <c r="E52" s="133" t="s">
        <v>553</v>
      </c>
      <c r="F52" s="131">
        <v>153000</v>
      </c>
      <c r="G52" s="132" t="s">
        <v>12</v>
      </c>
      <c r="H52" s="131">
        <v>139458.16</v>
      </c>
      <c r="I52" s="131">
        <v>91.15</v>
      </c>
    </row>
    <row r="53" spans="2:9" ht="13.5" customHeight="1">
      <c r="B53" s="135"/>
      <c r="C53" s="135" t="s">
        <v>48</v>
      </c>
      <c r="D53" s="134" t="s">
        <v>49</v>
      </c>
      <c r="E53" s="133" t="s">
        <v>553</v>
      </c>
      <c r="F53" s="131">
        <v>118000</v>
      </c>
      <c r="G53" s="132" t="s">
        <v>12</v>
      </c>
      <c r="H53" s="131">
        <v>106550.94</v>
      </c>
      <c r="I53" s="131">
        <v>90.3</v>
      </c>
    </row>
    <row r="54" spans="2:9" ht="13.5" customHeight="1">
      <c r="B54" s="135"/>
      <c r="C54" s="135" t="s">
        <v>50</v>
      </c>
      <c r="D54" s="134" t="s">
        <v>51</v>
      </c>
      <c r="E54" s="133" t="s">
        <v>553</v>
      </c>
      <c r="F54" s="131">
        <v>15000</v>
      </c>
      <c r="G54" s="132" t="s">
        <v>12</v>
      </c>
      <c r="H54" s="131">
        <v>10061.64</v>
      </c>
      <c r="I54" s="131">
        <v>67.08</v>
      </c>
    </row>
    <row r="55" spans="2:9" ht="13.5" customHeight="1">
      <c r="B55" s="135"/>
      <c r="C55" s="135" t="s">
        <v>52</v>
      </c>
      <c r="D55" s="134" t="s">
        <v>53</v>
      </c>
      <c r="E55" s="133" t="s">
        <v>553</v>
      </c>
      <c r="F55" s="131">
        <v>73000</v>
      </c>
      <c r="G55" s="132" t="s">
        <v>12</v>
      </c>
      <c r="H55" s="131">
        <v>72542.8</v>
      </c>
      <c r="I55" s="131">
        <v>99.37</v>
      </c>
    </row>
    <row r="56" spans="2:9" ht="13.5" customHeight="1">
      <c r="B56" s="135"/>
      <c r="C56" s="135" t="s">
        <v>54</v>
      </c>
      <c r="D56" s="134" t="s">
        <v>55</v>
      </c>
      <c r="E56" s="133" t="s">
        <v>553</v>
      </c>
      <c r="F56" s="131">
        <v>25000</v>
      </c>
      <c r="G56" s="132" t="s">
        <v>12</v>
      </c>
      <c r="H56" s="131">
        <v>20887.5</v>
      </c>
      <c r="I56" s="131">
        <v>83.55</v>
      </c>
    </row>
    <row r="57" spans="2:9" ht="13.5" customHeight="1">
      <c r="B57" s="135"/>
      <c r="C57" s="135" t="s">
        <v>382</v>
      </c>
      <c r="D57" s="134" t="s">
        <v>383</v>
      </c>
      <c r="E57" s="133" t="s">
        <v>553</v>
      </c>
      <c r="F57" s="131">
        <v>5000</v>
      </c>
      <c r="G57" s="132" t="s">
        <v>12</v>
      </c>
      <c r="H57" s="131">
        <v>3059</v>
      </c>
      <c r="I57" s="131">
        <v>61.18</v>
      </c>
    </row>
    <row r="58" spans="2:9" ht="13.5" customHeight="1">
      <c r="B58" s="135"/>
      <c r="C58" s="135" t="s">
        <v>56</v>
      </c>
      <c r="D58" s="134" t="s">
        <v>57</v>
      </c>
      <c r="E58" s="133" t="s">
        <v>553</v>
      </c>
      <c r="F58" s="131">
        <v>35000</v>
      </c>
      <c r="G58" s="132" t="s">
        <v>12</v>
      </c>
      <c r="H58" s="131">
        <v>32907.22</v>
      </c>
      <c r="I58" s="131">
        <v>94.02</v>
      </c>
    </row>
    <row r="59" spans="2:9" ht="13.5" customHeight="1">
      <c r="B59" s="135"/>
      <c r="C59" s="135" t="s">
        <v>58</v>
      </c>
      <c r="D59" s="134" t="s">
        <v>59</v>
      </c>
      <c r="E59" s="133" t="s">
        <v>553</v>
      </c>
      <c r="F59" s="131">
        <v>35000</v>
      </c>
      <c r="G59" s="132" t="s">
        <v>12</v>
      </c>
      <c r="H59" s="131">
        <v>32907.22</v>
      </c>
      <c r="I59" s="131">
        <v>94.02</v>
      </c>
    </row>
    <row r="60" spans="1:9" ht="13.5" customHeight="1">
      <c r="A60" s="238" t="s">
        <v>556</v>
      </c>
      <c r="B60" s="238"/>
      <c r="C60" s="238"/>
      <c r="D60" s="238"/>
      <c r="E60" s="238"/>
      <c r="F60" s="145">
        <v>252000</v>
      </c>
      <c r="G60" s="145">
        <v>252000</v>
      </c>
      <c r="H60" s="145">
        <v>195647.42</v>
      </c>
      <c r="I60" s="145">
        <v>77.6378650793651</v>
      </c>
    </row>
    <row r="61" spans="1:9" ht="0.75" customHeight="1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ht="12.75" customHeight="1">
      <c r="A62" s="239" t="s">
        <v>9</v>
      </c>
      <c r="B62" s="239"/>
      <c r="C62" s="239"/>
      <c r="D62" s="239"/>
      <c r="E62" s="239"/>
      <c r="F62" s="240">
        <v>252000</v>
      </c>
      <c r="G62" s="240">
        <v>252000</v>
      </c>
      <c r="H62" s="240">
        <v>195647.42</v>
      </c>
      <c r="I62" s="143">
        <v>77.6378650793651</v>
      </c>
    </row>
    <row r="63" spans="1:9" ht="0.75" customHeight="1">
      <c r="A63" s="239"/>
      <c r="B63" s="239"/>
      <c r="C63" s="239"/>
      <c r="D63" s="239"/>
      <c r="E63" s="239"/>
      <c r="F63" s="240"/>
      <c r="G63" s="240"/>
      <c r="H63" s="240"/>
      <c r="I63" s="142"/>
    </row>
    <row r="64" spans="1:9" ht="13.5" customHeight="1">
      <c r="A64" s="141"/>
      <c r="B64" s="141"/>
      <c r="C64" s="140" t="s">
        <v>121</v>
      </c>
      <c r="D64" s="139" t="s">
        <v>271</v>
      </c>
      <c r="E64" s="138" t="s">
        <v>553</v>
      </c>
      <c r="F64" s="136">
        <v>252000</v>
      </c>
      <c r="G64" s="137" t="s">
        <v>12</v>
      </c>
      <c r="H64" s="136">
        <v>195647.42</v>
      </c>
      <c r="I64" s="136">
        <v>77.64</v>
      </c>
    </row>
    <row r="65" spans="3:9" ht="13.5" customHeight="1">
      <c r="C65" s="135" t="s">
        <v>274</v>
      </c>
      <c r="D65" s="134" t="s">
        <v>275</v>
      </c>
      <c r="E65" s="133" t="s">
        <v>553</v>
      </c>
      <c r="F65" s="131">
        <v>252000</v>
      </c>
      <c r="G65" s="132" t="s">
        <v>12</v>
      </c>
      <c r="H65" s="131">
        <v>195647.42</v>
      </c>
      <c r="I65" s="131">
        <v>77.64</v>
      </c>
    </row>
    <row r="66" spans="2:9" ht="13.5" customHeight="1">
      <c r="B66" s="135"/>
      <c r="C66" s="135" t="s">
        <v>56</v>
      </c>
      <c r="D66" s="134" t="s">
        <v>57</v>
      </c>
      <c r="E66" s="133" t="s">
        <v>553</v>
      </c>
      <c r="F66" s="131">
        <v>126000</v>
      </c>
      <c r="G66" s="132" t="s">
        <v>12</v>
      </c>
      <c r="H66" s="131">
        <v>95315.89</v>
      </c>
      <c r="I66" s="131">
        <v>75.65</v>
      </c>
    </row>
    <row r="67" spans="2:9" ht="13.5" customHeight="1">
      <c r="B67" s="135"/>
      <c r="C67" s="135" t="s">
        <v>58</v>
      </c>
      <c r="D67" s="134" t="s">
        <v>59</v>
      </c>
      <c r="E67" s="133" t="s">
        <v>553</v>
      </c>
      <c r="F67" s="131">
        <v>12000</v>
      </c>
      <c r="G67" s="132" t="s">
        <v>12</v>
      </c>
      <c r="H67" s="131">
        <v>10950.25</v>
      </c>
      <c r="I67" s="131">
        <v>91.25</v>
      </c>
    </row>
    <row r="68" spans="2:9" ht="13.5" customHeight="1">
      <c r="B68" s="135"/>
      <c r="C68" s="135" t="s">
        <v>60</v>
      </c>
      <c r="D68" s="134" t="s">
        <v>61</v>
      </c>
      <c r="E68" s="133" t="s">
        <v>553</v>
      </c>
      <c r="F68" s="131">
        <v>97000</v>
      </c>
      <c r="G68" s="132" t="s">
        <v>12</v>
      </c>
      <c r="H68" s="131">
        <v>70131.6</v>
      </c>
      <c r="I68" s="131">
        <v>72.3</v>
      </c>
    </row>
    <row r="69" spans="2:9" ht="13.5" customHeight="1">
      <c r="B69" s="135"/>
      <c r="C69" s="135" t="s">
        <v>62</v>
      </c>
      <c r="D69" s="134" t="s">
        <v>63</v>
      </c>
      <c r="E69" s="133" t="s">
        <v>553</v>
      </c>
      <c r="F69" s="131">
        <v>9000</v>
      </c>
      <c r="G69" s="132" t="s">
        <v>12</v>
      </c>
      <c r="H69" s="131">
        <v>8162.81</v>
      </c>
      <c r="I69" s="131">
        <v>90.7</v>
      </c>
    </row>
    <row r="70" spans="2:9" ht="13.5" customHeight="1">
      <c r="B70" s="135"/>
      <c r="C70" s="135" t="s">
        <v>64</v>
      </c>
      <c r="D70" s="134" t="s">
        <v>384</v>
      </c>
      <c r="E70" s="133" t="s">
        <v>553</v>
      </c>
      <c r="F70" s="131">
        <v>8000</v>
      </c>
      <c r="G70" s="132" t="s">
        <v>12</v>
      </c>
      <c r="H70" s="131">
        <v>6071.23</v>
      </c>
      <c r="I70" s="131">
        <v>75.89</v>
      </c>
    </row>
    <row r="71" spans="2:9" ht="13.5" customHeight="1">
      <c r="B71" s="135"/>
      <c r="C71" s="135" t="s">
        <v>10</v>
      </c>
      <c r="D71" s="134" t="s">
        <v>11</v>
      </c>
      <c r="E71" s="133" t="s">
        <v>553</v>
      </c>
      <c r="F71" s="131">
        <v>126000</v>
      </c>
      <c r="G71" s="132" t="s">
        <v>12</v>
      </c>
      <c r="H71" s="131">
        <v>100331.53</v>
      </c>
      <c r="I71" s="131">
        <v>79.63</v>
      </c>
    </row>
    <row r="72" spans="2:9" ht="13.5" customHeight="1">
      <c r="B72" s="135"/>
      <c r="C72" s="135" t="s">
        <v>65</v>
      </c>
      <c r="D72" s="134" t="s">
        <v>66</v>
      </c>
      <c r="E72" s="133" t="s">
        <v>553</v>
      </c>
      <c r="F72" s="131">
        <v>68500</v>
      </c>
      <c r="G72" s="132" t="s">
        <v>12</v>
      </c>
      <c r="H72" s="131">
        <v>67059.98</v>
      </c>
      <c r="I72" s="131">
        <v>97.9</v>
      </c>
    </row>
    <row r="73" spans="2:9" ht="13.5" customHeight="1">
      <c r="B73" s="135"/>
      <c r="C73" s="135" t="s">
        <v>67</v>
      </c>
      <c r="D73" s="134" t="s">
        <v>68</v>
      </c>
      <c r="E73" s="133" t="s">
        <v>553</v>
      </c>
      <c r="F73" s="131">
        <v>30000</v>
      </c>
      <c r="G73" s="132" t="s">
        <v>12</v>
      </c>
      <c r="H73" s="131">
        <v>10791.6</v>
      </c>
      <c r="I73" s="131">
        <v>35.97</v>
      </c>
    </row>
    <row r="74" spans="2:9" ht="13.5" customHeight="1">
      <c r="B74" s="135"/>
      <c r="C74" s="135" t="s">
        <v>13</v>
      </c>
      <c r="D74" s="134" t="s">
        <v>14</v>
      </c>
      <c r="E74" s="133" t="s">
        <v>553</v>
      </c>
      <c r="F74" s="131">
        <v>1000</v>
      </c>
      <c r="G74" s="132" t="s">
        <v>12</v>
      </c>
      <c r="H74" s="131">
        <v>880</v>
      </c>
      <c r="I74" s="131">
        <v>88</v>
      </c>
    </row>
    <row r="75" spans="2:9" ht="13.5" customHeight="1">
      <c r="B75" s="135"/>
      <c r="C75" s="135" t="s">
        <v>69</v>
      </c>
      <c r="D75" s="134" t="s">
        <v>70</v>
      </c>
      <c r="E75" s="133" t="s">
        <v>553</v>
      </c>
      <c r="F75" s="131">
        <v>9000</v>
      </c>
      <c r="G75" s="132" t="s">
        <v>12</v>
      </c>
      <c r="H75" s="131">
        <v>4537.45</v>
      </c>
      <c r="I75" s="131">
        <v>50.42</v>
      </c>
    </row>
    <row r="76" spans="2:9" ht="13.5" customHeight="1">
      <c r="B76" s="135"/>
      <c r="C76" s="135" t="s">
        <v>71</v>
      </c>
      <c r="D76" s="134" t="s">
        <v>72</v>
      </c>
      <c r="E76" s="133" t="s">
        <v>553</v>
      </c>
      <c r="F76" s="131">
        <v>17500</v>
      </c>
      <c r="G76" s="132" t="s">
        <v>12</v>
      </c>
      <c r="H76" s="131">
        <v>17062.5</v>
      </c>
      <c r="I76" s="131">
        <v>97.5</v>
      </c>
    </row>
    <row r="77" spans="1:9" ht="13.5" customHeight="1">
      <c r="A77" s="238" t="s">
        <v>555</v>
      </c>
      <c r="B77" s="238"/>
      <c r="C77" s="238"/>
      <c r="D77" s="238"/>
      <c r="E77" s="238"/>
      <c r="F77" s="145">
        <v>560000</v>
      </c>
      <c r="G77" s="145">
        <v>560000</v>
      </c>
      <c r="H77" s="145">
        <v>514781.23</v>
      </c>
      <c r="I77" s="145">
        <v>91.92521964285716</v>
      </c>
    </row>
    <row r="78" spans="1:9" ht="0.75" customHeight="1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t="12.75" customHeight="1">
      <c r="A79" s="239" t="s">
        <v>9</v>
      </c>
      <c r="B79" s="239"/>
      <c r="C79" s="239"/>
      <c r="D79" s="239"/>
      <c r="E79" s="239"/>
      <c r="F79" s="240">
        <v>560000</v>
      </c>
      <c r="G79" s="240">
        <v>560000</v>
      </c>
      <c r="H79" s="240">
        <v>514781.23</v>
      </c>
      <c r="I79" s="143">
        <v>91.92521964285716</v>
      </c>
    </row>
    <row r="80" spans="1:9" ht="0.75" customHeight="1">
      <c r="A80" s="239"/>
      <c r="B80" s="239"/>
      <c r="C80" s="239"/>
      <c r="D80" s="239"/>
      <c r="E80" s="239"/>
      <c r="F80" s="240"/>
      <c r="G80" s="240"/>
      <c r="H80" s="240"/>
      <c r="I80" s="142"/>
    </row>
    <row r="81" spans="1:9" ht="13.5" customHeight="1">
      <c r="A81" s="141"/>
      <c r="B81" s="141"/>
      <c r="C81" s="140" t="s">
        <v>121</v>
      </c>
      <c r="D81" s="139" t="s">
        <v>271</v>
      </c>
      <c r="E81" s="138" t="s">
        <v>553</v>
      </c>
      <c r="F81" s="136">
        <v>560000</v>
      </c>
      <c r="G81" s="137" t="s">
        <v>12</v>
      </c>
      <c r="H81" s="136">
        <v>514781.23</v>
      </c>
      <c r="I81" s="136">
        <v>91.93</v>
      </c>
    </row>
    <row r="82" spans="3:9" ht="13.5" customHeight="1">
      <c r="C82" s="135" t="s">
        <v>274</v>
      </c>
      <c r="D82" s="134" t="s">
        <v>275</v>
      </c>
      <c r="E82" s="133" t="s">
        <v>553</v>
      </c>
      <c r="F82" s="131">
        <v>530000</v>
      </c>
      <c r="G82" s="132" t="s">
        <v>12</v>
      </c>
      <c r="H82" s="131">
        <v>493150.26</v>
      </c>
      <c r="I82" s="131">
        <v>93.05</v>
      </c>
    </row>
    <row r="83" spans="2:9" ht="13.5" customHeight="1">
      <c r="B83" s="135"/>
      <c r="C83" s="135" t="s">
        <v>10</v>
      </c>
      <c r="D83" s="134" t="s">
        <v>11</v>
      </c>
      <c r="E83" s="133" t="s">
        <v>553</v>
      </c>
      <c r="F83" s="131">
        <v>430000</v>
      </c>
      <c r="G83" s="132" t="s">
        <v>12</v>
      </c>
      <c r="H83" s="131">
        <v>413193.95</v>
      </c>
      <c r="I83" s="131">
        <v>96.09</v>
      </c>
    </row>
    <row r="84" spans="2:9" ht="13.5" customHeight="1">
      <c r="B84" s="135"/>
      <c r="C84" s="135" t="s">
        <v>13</v>
      </c>
      <c r="D84" s="134" t="s">
        <v>14</v>
      </c>
      <c r="E84" s="133" t="s">
        <v>553</v>
      </c>
      <c r="F84" s="131">
        <v>10000</v>
      </c>
      <c r="G84" s="132" t="s">
        <v>12</v>
      </c>
      <c r="H84" s="131">
        <v>7806.25</v>
      </c>
      <c r="I84" s="131">
        <v>78.06</v>
      </c>
    </row>
    <row r="85" spans="2:9" ht="13.5" customHeight="1">
      <c r="B85" s="135"/>
      <c r="C85" s="135" t="s">
        <v>15</v>
      </c>
      <c r="D85" s="134" t="s">
        <v>16</v>
      </c>
      <c r="E85" s="133" t="s">
        <v>553</v>
      </c>
      <c r="F85" s="131">
        <v>210000</v>
      </c>
      <c r="G85" s="132" t="s">
        <v>12</v>
      </c>
      <c r="H85" s="131">
        <v>204209.81</v>
      </c>
      <c r="I85" s="131">
        <v>97.24</v>
      </c>
    </row>
    <row r="86" spans="2:9" ht="13.5" customHeight="1">
      <c r="B86" s="135"/>
      <c r="C86" s="135" t="s">
        <v>73</v>
      </c>
      <c r="D86" s="134" t="s">
        <v>74</v>
      </c>
      <c r="E86" s="133" t="s">
        <v>553</v>
      </c>
      <c r="F86" s="131">
        <v>90000</v>
      </c>
      <c r="G86" s="132" t="s">
        <v>12</v>
      </c>
      <c r="H86" s="131">
        <v>86437.5</v>
      </c>
      <c r="I86" s="131">
        <v>96.04</v>
      </c>
    </row>
    <row r="87" spans="2:9" ht="13.5" customHeight="1">
      <c r="B87" s="135"/>
      <c r="C87" s="135" t="s">
        <v>32</v>
      </c>
      <c r="D87" s="134" t="s">
        <v>33</v>
      </c>
      <c r="E87" s="133" t="s">
        <v>553</v>
      </c>
      <c r="F87" s="131">
        <v>120000</v>
      </c>
      <c r="G87" s="132" t="s">
        <v>12</v>
      </c>
      <c r="H87" s="131">
        <v>114740.39</v>
      </c>
      <c r="I87" s="131">
        <v>95.62</v>
      </c>
    </row>
    <row r="88" spans="2:9" ht="13.5" customHeight="1">
      <c r="B88" s="135"/>
      <c r="C88" s="135" t="s">
        <v>17</v>
      </c>
      <c r="D88" s="134" t="s">
        <v>18</v>
      </c>
      <c r="E88" s="133" t="s">
        <v>553</v>
      </c>
      <c r="F88" s="131">
        <v>100000</v>
      </c>
      <c r="G88" s="132" t="s">
        <v>12</v>
      </c>
      <c r="H88" s="131">
        <v>79956.31</v>
      </c>
      <c r="I88" s="131">
        <v>79.96</v>
      </c>
    </row>
    <row r="89" spans="2:9" ht="13.5" customHeight="1">
      <c r="B89" s="135"/>
      <c r="C89" s="135" t="s">
        <v>75</v>
      </c>
      <c r="D89" s="134" t="s">
        <v>76</v>
      </c>
      <c r="E89" s="133" t="s">
        <v>553</v>
      </c>
      <c r="F89" s="131">
        <v>55000</v>
      </c>
      <c r="G89" s="132" t="s">
        <v>12</v>
      </c>
      <c r="H89" s="131">
        <v>54495.32</v>
      </c>
      <c r="I89" s="131">
        <v>99.08</v>
      </c>
    </row>
    <row r="90" spans="2:9" ht="13.5" customHeight="1">
      <c r="B90" s="135"/>
      <c r="C90" s="135" t="s">
        <v>20</v>
      </c>
      <c r="D90" s="134" t="s">
        <v>385</v>
      </c>
      <c r="E90" s="133" t="s">
        <v>553</v>
      </c>
      <c r="F90" s="131">
        <v>15000</v>
      </c>
      <c r="G90" s="132" t="s">
        <v>12</v>
      </c>
      <c r="H90" s="131">
        <v>11802</v>
      </c>
      <c r="I90" s="131">
        <v>78.68</v>
      </c>
    </row>
    <row r="91" spans="2:9" ht="13.5" customHeight="1">
      <c r="B91" s="135"/>
      <c r="C91" s="135" t="s">
        <v>79</v>
      </c>
      <c r="D91" s="134" t="s">
        <v>18</v>
      </c>
      <c r="E91" s="133" t="s">
        <v>553</v>
      </c>
      <c r="F91" s="131">
        <v>30000</v>
      </c>
      <c r="G91" s="132" t="s">
        <v>12</v>
      </c>
      <c r="H91" s="131">
        <v>13658.99</v>
      </c>
      <c r="I91" s="131">
        <v>45.53</v>
      </c>
    </row>
    <row r="92" spans="2:9" ht="0.75" customHeight="1">
      <c r="B92" s="152"/>
      <c r="C92" s="152" t="s">
        <v>1</v>
      </c>
      <c r="D92" s="152" t="s">
        <v>2</v>
      </c>
      <c r="E92" s="151"/>
      <c r="F92" s="242"/>
      <c r="G92" s="242"/>
      <c r="H92" s="150"/>
      <c r="I92" s="150"/>
    </row>
    <row r="93" spans="3:9" ht="13.5" customHeight="1">
      <c r="C93" s="135" t="s">
        <v>276</v>
      </c>
      <c r="D93" s="134" t="s">
        <v>277</v>
      </c>
      <c r="E93" s="133" t="s">
        <v>553</v>
      </c>
      <c r="F93" s="131">
        <v>30000</v>
      </c>
      <c r="G93" s="132" t="s">
        <v>12</v>
      </c>
      <c r="H93" s="131">
        <v>21630.97</v>
      </c>
      <c r="I93" s="131">
        <v>72.1</v>
      </c>
    </row>
    <row r="94" spans="2:9" ht="13.5" customHeight="1">
      <c r="B94" s="135"/>
      <c r="C94" s="135" t="s">
        <v>82</v>
      </c>
      <c r="D94" s="134" t="s">
        <v>83</v>
      </c>
      <c r="E94" s="133" t="s">
        <v>553</v>
      </c>
      <c r="F94" s="131">
        <v>30000</v>
      </c>
      <c r="G94" s="132" t="s">
        <v>12</v>
      </c>
      <c r="H94" s="131">
        <v>21630.97</v>
      </c>
      <c r="I94" s="131">
        <v>72.1</v>
      </c>
    </row>
    <row r="95" spans="2:9" ht="13.5" customHeight="1">
      <c r="B95" s="135"/>
      <c r="C95" s="135" t="s">
        <v>84</v>
      </c>
      <c r="D95" s="134" t="s">
        <v>85</v>
      </c>
      <c r="E95" s="133" t="s">
        <v>553</v>
      </c>
      <c r="F95" s="131">
        <v>20000</v>
      </c>
      <c r="G95" s="132" t="s">
        <v>12</v>
      </c>
      <c r="H95" s="131">
        <v>15849.72</v>
      </c>
      <c r="I95" s="131">
        <v>79.25</v>
      </c>
    </row>
    <row r="96" spans="2:9" ht="13.5" customHeight="1">
      <c r="B96" s="135"/>
      <c r="C96" s="135" t="s">
        <v>386</v>
      </c>
      <c r="D96" s="134" t="s">
        <v>387</v>
      </c>
      <c r="E96" s="133" t="s">
        <v>553</v>
      </c>
      <c r="F96" s="131">
        <v>10000</v>
      </c>
      <c r="G96" s="132" t="s">
        <v>12</v>
      </c>
      <c r="H96" s="131">
        <v>5781.25</v>
      </c>
      <c r="I96" s="131">
        <v>57.81</v>
      </c>
    </row>
    <row r="97" spans="1:9" ht="13.5" customHeight="1">
      <c r="A97" s="238" t="s">
        <v>554</v>
      </c>
      <c r="B97" s="238"/>
      <c r="C97" s="238"/>
      <c r="D97" s="238"/>
      <c r="E97" s="238"/>
      <c r="F97" s="145">
        <v>108000</v>
      </c>
      <c r="G97" s="145">
        <v>108000</v>
      </c>
      <c r="H97" s="145">
        <v>82957.99</v>
      </c>
      <c r="I97" s="145">
        <v>76.8129537037037</v>
      </c>
    </row>
    <row r="98" spans="1:9" ht="0.75" customHeight="1">
      <c r="A98" s="144"/>
      <c r="B98" s="144"/>
      <c r="C98" s="144"/>
      <c r="D98" s="144"/>
      <c r="E98" s="144"/>
      <c r="F98" s="144"/>
      <c r="G98" s="144"/>
      <c r="H98" s="144"/>
      <c r="I98" s="144"/>
    </row>
    <row r="99" spans="1:9" ht="12.75" customHeight="1">
      <c r="A99" s="239" t="s">
        <v>9</v>
      </c>
      <c r="B99" s="239"/>
      <c r="C99" s="239"/>
      <c r="D99" s="239"/>
      <c r="E99" s="239"/>
      <c r="F99" s="240">
        <v>108000</v>
      </c>
      <c r="G99" s="240">
        <v>108000</v>
      </c>
      <c r="H99" s="240">
        <v>82957.99</v>
      </c>
      <c r="I99" s="143">
        <v>76.8129537037037</v>
      </c>
    </row>
    <row r="100" spans="1:9" ht="0.75" customHeight="1">
      <c r="A100" s="239"/>
      <c r="B100" s="239"/>
      <c r="C100" s="239"/>
      <c r="D100" s="239"/>
      <c r="E100" s="239"/>
      <c r="F100" s="240"/>
      <c r="G100" s="240"/>
      <c r="H100" s="240"/>
      <c r="I100" s="142"/>
    </row>
    <row r="101" spans="1:9" ht="13.5" customHeight="1">
      <c r="A101" s="141"/>
      <c r="B101" s="141"/>
      <c r="C101" s="140" t="s">
        <v>122</v>
      </c>
      <c r="D101" s="139" t="s">
        <v>287</v>
      </c>
      <c r="E101" s="138" t="s">
        <v>553</v>
      </c>
      <c r="F101" s="136">
        <v>108000</v>
      </c>
      <c r="G101" s="137" t="s">
        <v>12</v>
      </c>
      <c r="H101" s="136">
        <v>82957.99</v>
      </c>
      <c r="I101" s="136">
        <v>76.81</v>
      </c>
    </row>
    <row r="102" spans="3:9" ht="13.5" customHeight="1">
      <c r="C102" s="135" t="s">
        <v>288</v>
      </c>
      <c r="D102" s="134" t="s">
        <v>289</v>
      </c>
      <c r="E102" s="133" t="s">
        <v>553</v>
      </c>
      <c r="F102" s="131">
        <v>108000</v>
      </c>
      <c r="G102" s="132" t="s">
        <v>12</v>
      </c>
      <c r="H102" s="131">
        <v>82957.99</v>
      </c>
      <c r="I102" s="131">
        <v>76.81</v>
      </c>
    </row>
    <row r="103" spans="2:9" ht="13.5" customHeight="1">
      <c r="B103" s="135"/>
      <c r="C103" s="135" t="s">
        <v>34</v>
      </c>
      <c r="D103" s="134" t="s">
        <v>35</v>
      </c>
      <c r="E103" s="133" t="s">
        <v>553</v>
      </c>
      <c r="F103" s="131">
        <v>58000</v>
      </c>
      <c r="G103" s="132" t="s">
        <v>12</v>
      </c>
      <c r="H103" s="131">
        <v>54832.99</v>
      </c>
      <c r="I103" s="131">
        <v>94.54</v>
      </c>
    </row>
    <row r="104" spans="2:9" ht="13.5" customHeight="1">
      <c r="B104" s="135"/>
      <c r="C104" s="135" t="s">
        <v>95</v>
      </c>
      <c r="D104" s="134" t="s">
        <v>96</v>
      </c>
      <c r="E104" s="133" t="s">
        <v>553</v>
      </c>
      <c r="F104" s="131">
        <v>53000</v>
      </c>
      <c r="G104" s="132" t="s">
        <v>12</v>
      </c>
      <c r="H104" s="131">
        <v>50033</v>
      </c>
      <c r="I104" s="131">
        <v>94.4</v>
      </c>
    </row>
    <row r="105" spans="2:9" ht="13.5" customHeight="1">
      <c r="B105" s="135"/>
      <c r="C105" s="135" t="s">
        <v>325</v>
      </c>
      <c r="D105" s="134" t="s">
        <v>326</v>
      </c>
      <c r="E105" s="133" t="s">
        <v>553</v>
      </c>
      <c r="F105" s="131">
        <v>5000</v>
      </c>
      <c r="G105" s="132" t="s">
        <v>12</v>
      </c>
      <c r="H105" s="131">
        <v>4799.99</v>
      </c>
      <c r="I105" s="131">
        <v>96</v>
      </c>
    </row>
    <row r="106" spans="2:9" ht="13.5" customHeight="1">
      <c r="B106" s="135"/>
      <c r="C106" s="135" t="s">
        <v>97</v>
      </c>
      <c r="D106" s="134" t="s">
        <v>98</v>
      </c>
      <c r="E106" s="133" t="s">
        <v>553</v>
      </c>
      <c r="F106" s="131">
        <v>50000</v>
      </c>
      <c r="G106" s="132" t="s">
        <v>12</v>
      </c>
      <c r="H106" s="131">
        <v>28125</v>
      </c>
      <c r="I106" s="131">
        <v>56.25</v>
      </c>
    </row>
    <row r="107" spans="2:9" ht="13.5" customHeight="1">
      <c r="B107" s="135"/>
      <c r="C107" s="135" t="s">
        <v>327</v>
      </c>
      <c r="D107" s="134" t="s">
        <v>328</v>
      </c>
      <c r="E107" s="133" t="s">
        <v>553</v>
      </c>
      <c r="F107" s="131">
        <v>50000</v>
      </c>
      <c r="G107" s="132" t="s">
        <v>12</v>
      </c>
      <c r="H107" s="131">
        <v>28125</v>
      </c>
      <c r="I107" s="131">
        <v>56.25</v>
      </c>
    </row>
    <row r="108" spans="1:9" ht="14.25" customHeight="1">
      <c r="A108" s="236" t="s">
        <v>468</v>
      </c>
      <c r="B108" s="236"/>
      <c r="C108" s="236"/>
      <c r="D108" s="236"/>
      <c r="E108" s="236"/>
      <c r="F108" s="148">
        <v>5909023</v>
      </c>
      <c r="G108" s="148">
        <v>5909023</v>
      </c>
      <c r="H108" s="148">
        <v>5743719.59</v>
      </c>
      <c r="I108" s="148">
        <v>97.20252552748569</v>
      </c>
    </row>
    <row r="109" spans="1:9" ht="14.25" customHeight="1">
      <c r="A109" s="237" t="s">
        <v>467</v>
      </c>
      <c r="B109" s="237"/>
      <c r="C109" s="237"/>
      <c r="D109" s="237"/>
      <c r="E109" s="237"/>
      <c r="F109" s="147">
        <v>3728023</v>
      </c>
      <c r="G109" s="147">
        <v>3728023</v>
      </c>
      <c r="H109" s="147">
        <v>3640251.02</v>
      </c>
      <c r="I109" s="147">
        <v>97.64561592028804</v>
      </c>
    </row>
    <row r="110" spans="1:9" ht="14.25" customHeight="1">
      <c r="A110" s="241" t="s">
        <v>552</v>
      </c>
      <c r="B110" s="241"/>
      <c r="C110" s="241"/>
      <c r="D110" s="241"/>
      <c r="E110" s="241"/>
      <c r="F110" s="146">
        <v>3728023</v>
      </c>
      <c r="G110" s="146">
        <v>3728023</v>
      </c>
      <c r="H110" s="146">
        <v>3640251.02</v>
      </c>
      <c r="I110" s="146">
        <v>97.64561592028804</v>
      </c>
    </row>
    <row r="111" spans="1:9" ht="13.5" customHeight="1">
      <c r="A111" s="243" t="s">
        <v>466</v>
      </c>
      <c r="B111" s="243"/>
      <c r="C111" s="243"/>
      <c r="D111" s="243"/>
      <c r="E111" s="243"/>
      <c r="F111" s="158">
        <v>3728023</v>
      </c>
      <c r="G111" s="158">
        <v>3728023</v>
      </c>
      <c r="H111" s="158">
        <v>3640251.02</v>
      </c>
      <c r="I111" s="158">
        <v>97.64561592028804</v>
      </c>
    </row>
    <row r="112" spans="1:9" ht="13.5" customHeight="1">
      <c r="A112" s="238" t="s">
        <v>551</v>
      </c>
      <c r="B112" s="238"/>
      <c r="C112" s="238"/>
      <c r="D112" s="238"/>
      <c r="E112" s="238"/>
      <c r="F112" s="145">
        <v>3564773</v>
      </c>
      <c r="G112" s="145">
        <v>3564773</v>
      </c>
      <c r="H112" s="145">
        <v>3485205.29</v>
      </c>
      <c r="I112" s="145">
        <v>97.767944550747</v>
      </c>
    </row>
    <row r="113" spans="1:9" ht="0.75" customHeight="1">
      <c r="A113" s="144"/>
      <c r="B113" s="144"/>
      <c r="C113" s="144"/>
      <c r="D113" s="144"/>
      <c r="E113" s="144"/>
      <c r="F113" s="144"/>
      <c r="G113" s="144"/>
      <c r="H113" s="144"/>
      <c r="I113" s="144"/>
    </row>
    <row r="114" spans="1:9" ht="12.75" customHeight="1">
      <c r="A114" s="239" t="s">
        <v>9</v>
      </c>
      <c r="B114" s="239"/>
      <c r="C114" s="239"/>
      <c r="D114" s="239"/>
      <c r="E114" s="239"/>
      <c r="F114" s="240">
        <v>2785473</v>
      </c>
      <c r="G114" s="240">
        <v>2785473</v>
      </c>
      <c r="H114" s="240">
        <v>2762710.72</v>
      </c>
      <c r="I114" s="143">
        <v>99.18282173261058</v>
      </c>
    </row>
    <row r="115" spans="1:9" ht="0.75" customHeight="1">
      <c r="A115" s="239"/>
      <c r="B115" s="239"/>
      <c r="C115" s="239"/>
      <c r="D115" s="239"/>
      <c r="E115" s="239"/>
      <c r="F115" s="240"/>
      <c r="G115" s="240"/>
      <c r="H115" s="240"/>
      <c r="I115" s="142"/>
    </row>
    <row r="116" spans="1:9" ht="13.5" customHeight="1">
      <c r="A116" s="141"/>
      <c r="B116" s="141"/>
      <c r="C116" s="140" t="s">
        <v>121</v>
      </c>
      <c r="D116" s="139" t="s">
        <v>271</v>
      </c>
      <c r="E116" s="138" t="s">
        <v>543</v>
      </c>
      <c r="F116" s="136">
        <v>2785473</v>
      </c>
      <c r="G116" s="137" t="s">
        <v>12</v>
      </c>
      <c r="H116" s="136">
        <v>2762710.72</v>
      </c>
      <c r="I116" s="136">
        <v>99.18</v>
      </c>
    </row>
    <row r="117" spans="3:9" ht="13.5" customHeight="1">
      <c r="C117" s="135" t="s">
        <v>272</v>
      </c>
      <c r="D117" s="134" t="s">
        <v>273</v>
      </c>
      <c r="E117" s="133" t="s">
        <v>543</v>
      </c>
      <c r="F117" s="131">
        <v>2670473</v>
      </c>
      <c r="G117" s="132" t="s">
        <v>12</v>
      </c>
      <c r="H117" s="131">
        <v>2654627.37</v>
      </c>
      <c r="I117" s="131">
        <v>99.41</v>
      </c>
    </row>
    <row r="118" spans="2:9" ht="13.5" customHeight="1">
      <c r="B118" s="135"/>
      <c r="C118" s="135" t="s">
        <v>37</v>
      </c>
      <c r="D118" s="134" t="s">
        <v>38</v>
      </c>
      <c r="E118" s="133" t="s">
        <v>543</v>
      </c>
      <c r="F118" s="131">
        <v>2170763</v>
      </c>
      <c r="G118" s="132" t="s">
        <v>12</v>
      </c>
      <c r="H118" s="131">
        <v>2160842.57</v>
      </c>
      <c r="I118" s="131">
        <v>99.54</v>
      </c>
    </row>
    <row r="119" spans="2:9" ht="13.5" customHeight="1">
      <c r="B119" s="135"/>
      <c r="C119" s="135" t="s">
        <v>39</v>
      </c>
      <c r="D119" s="134" t="s">
        <v>40</v>
      </c>
      <c r="E119" s="133" t="s">
        <v>543</v>
      </c>
      <c r="F119" s="131">
        <v>2170763</v>
      </c>
      <c r="G119" s="132" t="s">
        <v>12</v>
      </c>
      <c r="H119" s="131">
        <v>2160842.57</v>
      </c>
      <c r="I119" s="131">
        <v>99.54</v>
      </c>
    </row>
    <row r="120" spans="2:9" ht="13.5" customHeight="1">
      <c r="B120" s="135"/>
      <c r="C120" s="135" t="s">
        <v>41</v>
      </c>
      <c r="D120" s="134" t="s">
        <v>42</v>
      </c>
      <c r="E120" s="133" t="s">
        <v>543</v>
      </c>
      <c r="F120" s="131">
        <v>141000</v>
      </c>
      <c r="G120" s="132" t="s">
        <v>12</v>
      </c>
      <c r="H120" s="131">
        <v>141176.71</v>
      </c>
      <c r="I120" s="131">
        <v>100.13</v>
      </c>
    </row>
    <row r="121" spans="2:9" ht="13.5" customHeight="1">
      <c r="B121" s="135"/>
      <c r="C121" s="135" t="s">
        <v>43</v>
      </c>
      <c r="D121" s="134" t="s">
        <v>42</v>
      </c>
      <c r="E121" s="133" t="s">
        <v>543</v>
      </c>
      <c r="F121" s="131">
        <v>141000</v>
      </c>
      <c r="G121" s="132" t="s">
        <v>12</v>
      </c>
      <c r="H121" s="131">
        <v>141176.71</v>
      </c>
      <c r="I121" s="131">
        <v>100.13</v>
      </c>
    </row>
    <row r="122" spans="2:9" ht="13.5" customHeight="1">
      <c r="B122" s="135"/>
      <c r="C122" s="135" t="s">
        <v>44</v>
      </c>
      <c r="D122" s="134" t="s">
        <v>45</v>
      </c>
      <c r="E122" s="133" t="s">
        <v>543</v>
      </c>
      <c r="F122" s="131">
        <v>358710</v>
      </c>
      <c r="G122" s="132" t="s">
        <v>12</v>
      </c>
      <c r="H122" s="131">
        <v>352608.09</v>
      </c>
      <c r="I122" s="131">
        <v>98.3</v>
      </c>
    </row>
    <row r="123" spans="2:9" ht="13.5" customHeight="1">
      <c r="B123" s="135"/>
      <c r="C123" s="135" t="s">
        <v>46</v>
      </c>
      <c r="D123" s="134" t="s">
        <v>47</v>
      </c>
      <c r="E123" s="133" t="s">
        <v>543</v>
      </c>
      <c r="F123" s="131">
        <v>358710</v>
      </c>
      <c r="G123" s="132" t="s">
        <v>12</v>
      </c>
      <c r="H123" s="131">
        <v>352608.09</v>
      </c>
      <c r="I123" s="131">
        <v>98.3</v>
      </c>
    </row>
    <row r="124" spans="3:9" ht="13.5" customHeight="1">
      <c r="C124" s="135" t="s">
        <v>274</v>
      </c>
      <c r="D124" s="134" t="s">
        <v>275</v>
      </c>
      <c r="E124" s="133" t="s">
        <v>543</v>
      </c>
      <c r="F124" s="131">
        <v>115000</v>
      </c>
      <c r="G124" s="132" t="s">
        <v>12</v>
      </c>
      <c r="H124" s="131">
        <v>108083.35</v>
      </c>
      <c r="I124" s="131">
        <v>93.99</v>
      </c>
    </row>
    <row r="125" spans="2:9" ht="13.5" customHeight="1">
      <c r="B125" s="135"/>
      <c r="C125" s="135" t="s">
        <v>48</v>
      </c>
      <c r="D125" s="134" t="s">
        <v>49</v>
      </c>
      <c r="E125" s="133" t="s">
        <v>543</v>
      </c>
      <c r="F125" s="131">
        <v>115000</v>
      </c>
      <c r="G125" s="132" t="s">
        <v>12</v>
      </c>
      <c r="H125" s="131">
        <v>108083.35</v>
      </c>
      <c r="I125" s="131">
        <v>93.99</v>
      </c>
    </row>
    <row r="126" spans="2:9" ht="13.5" customHeight="1">
      <c r="B126" s="135"/>
      <c r="C126" s="135" t="s">
        <v>52</v>
      </c>
      <c r="D126" s="134" t="s">
        <v>53</v>
      </c>
      <c r="E126" s="133" t="s">
        <v>543</v>
      </c>
      <c r="F126" s="131">
        <v>115000</v>
      </c>
      <c r="G126" s="132" t="s">
        <v>12</v>
      </c>
      <c r="H126" s="131">
        <v>108083.35</v>
      </c>
      <c r="I126" s="131">
        <v>93.99</v>
      </c>
    </row>
    <row r="127" ht="0.75" customHeight="1"/>
    <row r="128" spans="1:9" ht="12.75" customHeight="1">
      <c r="A128" s="239" t="s">
        <v>549</v>
      </c>
      <c r="B128" s="239"/>
      <c r="C128" s="239"/>
      <c r="D128" s="239"/>
      <c r="E128" s="239"/>
      <c r="F128" s="240">
        <v>6700</v>
      </c>
      <c r="G128" s="240">
        <v>6700</v>
      </c>
      <c r="H128" s="240">
        <v>6666.67</v>
      </c>
      <c r="I128" s="143">
        <v>99.50253731343284</v>
      </c>
    </row>
    <row r="129" spans="1:9" ht="0.75" customHeight="1">
      <c r="A129" s="239"/>
      <c r="B129" s="239"/>
      <c r="C129" s="239"/>
      <c r="D129" s="239"/>
      <c r="E129" s="239"/>
      <c r="F129" s="240"/>
      <c r="G129" s="240"/>
      <c r="H129" s="240"/>
      <c r="I129" s="142"/>
    </row>
    <row r="130" spans="1:9" ht="13.5" customHeight="1">
      <c r="A130" s="141"/>
      <c r="B130" s="141"/>
      <c r="C130" s="140" t="s">
        <v>121</v>
      </c>
      <c r="D130" s="139" t="s">
        <v>271</v>
      </c>
      <c r="E130" s="138" t="s">
        <v>543</v>
      </c>
      <c r="F130" s="136">
        <v>6700</v>
      </c>
      <c r="G130" s="137" t="s">
        <v>12</v>
      </c>
      <c r="H130" s="136">
        <v>6666.67</v>
      </c>
      <c r="I130" s="136">
        <v>99.5</v>
      </c>
    </row>
    <row r="131" spans="3:9" ht="13.5" customHeight="1">
      <c r="C131" s="135" t="s">
        <v>285</v>
      </c>
      <c r="D131" s="134" t="s">
        <v>286</v>
      </c>
      <c r="E131" s="133" t="s">
        <v>543</v>
      </c>
      <c r="F131" s="131">
        <v>6700</v>
      </c>
      <c r="G131" s="132" t="s">
        <v>12</v>
      </c>
      <c r="H131" s="131">
        <v>6666.67</v>
      </c>
      <c r="I131" s="131">
        <v>99.5</v>
      </c>
    </row>
    <row r="132" spans="2:9" ht="13.5" customHeight="1">
      <c r="B132" s="135"/>
      <c r="C132" s="135" t="s">
        <v>86</v>
      </c>
      <c r="D132" s="134" t="s">
        <v>87</v>
      </c>
      <c r="E132" s="133" t="s">
        <v>543</v>
      </c>
      <c r="F132" s="131">
        <v>6700</v>
      </c>
      <c r="G132" s="132" t="s">
        <v>12</v>
      </c>
      <c r="H132" s="131">
        <v>6666.67</v>
      </c>
      <c r="I132" s="131">
        <v>99.5</v>
      </c>
    </row>
    <row r="133" spans="2:9" ht="13.5" customHeight="1">
      <c r="B133" s="135"/>
      <c r="C133" s="135" t="s">
        <v>388</v>
      </c>
      <c r="D133" s="157" t="s">
        <v>87</v>
      </c>
      <c r="E133" s="133" t="s">
        <v>543</v>
      </c>
      <c r="F133" s="131">
        <v>6700</v>
      </c>
      <c r="G133" s="132" t="s">
        <v>12</v>
      </c>
      <c r="H133" s="131">
        <v>6666.67</v>
      </c>
      <c r="I133" s="131">
        <v>99.5</v>
      </c>
    </row>
    <row r="134" spans="1:9" ht="12.75" customHeight="1">
      <c r="A134" s="239" t="s">
        <v>93</v>
      </c>
      <c r="B134" s="239"/>
      <c r="C134" s="239"/>
      <c r="D134" s="239"/>
      <c r="E134" s="239"/>
      <c r="F134" s="240">
        <v>738100</v>
      </c>
      <c r="G134" s="240">
        <v>738100</v>
      </c>
      <c r="H134" s="240">
        <v>682045.37</v>
      </c>
      <c r="I134" s="143">
        <v>92.40555073838233</v>
      </c>
    </row>
    <row r="135" spans="1:9" ht="0.75" customHeight="1">
      <c r="A135" s="239"/>
      <c r="B135" s="239"/>
      <c r="C135" s="239"/>
      <c r="D135" s="239"/>
      <c r="E135" s="239"/>
      <c r="F135" s="240"/>
      <c r="G135" s="240"/>
      <c r="H135" s="240"/>
      <c r="I135" s="142"/>
    </row>
    <row r="136" spans="1:9" ht="13.5" customHeight="1">
      <c r="A136" s="141"/>
      <c r="B136" s="141"/>
      <c r="C136" s="140" t="s">
        <v>121</v>
      </c>
      <c r="D136" s="139" t="s">
        <v>271</v>
      </c>
      <c r="E136" s="138" t="s">
        <v>543</v>
      </c>
      <c r="F136" s="136">
        <v>738100</v>
      </c>
      <c r="G136" s="137" t="s">
        <v>12</v>
      </c>
      <c r="H136" s="136">
        <v>682045.37</v>
      </c>
      <c r="I136" s="136">
        <v>92.41</v>
      </c>
    </row>
    <row r="137" spans="3:9" ht="13.5" customHeight="1">
      <c r="C137" s="135" t="s">
        <v>274</v>
      </c>
      <c r="D137" s="134" t="s">
        <v>275</v>
      </c>
      <c r="E137" s="133" t="s">
        <v>543</v>
      </c>
      <c r="F137" s="131">
        <v>731100</v>
      </c>
      <c r="G137" s="132" t="s">
        <v>12</v>
      </c>
      <c r="H137" s="131">
        <v>675795.15</v>
      </c>
      <c r="I137" s="131">
        <v>92.44</v>
      </c>
    </row>
    <row r="138" spans="2:9" ht="13.5" customHeight="1">
      <c r="B138" s="135"/>
      <c r="C138" s="135" t="s">
        <v>48</v>
      </c>
      <c r="D138" s="134" t="s">
        <v>49</v>
      </c>
      <c r="E138" s="133" t="s">
        <v>543</v>
      </c>
      <c r="F138" s="131">
        <v>22000</v>
      </c>
      <c r="G138" s="132" t="s">
        <v>12</v>
      </c>
      <c r="H138" s="131">
        <v>19432.28</v>
      </c>
      <c r="I138" s="131">
        <v>88.33</v>
      </c>
    </row>
    <row r="139" spans="2:9" ht="0.75" customHeight="1">
      <c r="B139" s="152"/>
      <c r="C139" s="152" t="s">
        <v>1</v>
      </c>
      <c r="D139" s="152" t="s">
        <v>2</v>
      </c>
      <c r="E139" s="151"/>
      <c r="F139" s="242"/>
      <c r="G139" s="242"/>
      <c r="H139" s="150"/>
      <c r="I139" s="150"/>
    </row>
    <row r="140" spans="2:9" ht="13.5" customHeight="1">
      <c r="B140" s="135"/>
      <c r="C140" s="135" t="s">
        <v>50</v>
      </c>
      <c r="D140" s="134" t="s">
        <v>51</v>
      </c>
      <c r="E140" s="133" t="s">
        <v>543</v>
      </c>
      <c r="F140" s="131">
        <v>8000</v>
      </c>
      <c r="G140" s="132" t="s">
        <v>12</v>
      </c>
      <c r="H140" s="131">
        <v>6835.3</v>
      </c>
      <c r="I140" s="131">
        <v>85.44</v>
      </c>
    </row>
    <row r="141" spans="2:9" ht="13.5" customHeight="1">
      <c r="B141" s="135"/>
      <c r="C141" s="135" t="s">
        <v>54</v>
      </c>
      <c r="D141" s="134" t="s">
        <v>55</v>
      </c>
      <c r="E141" s="133" t="s">
        <v>543</v>
      </c>
      <c r="F141" s="131">
        <v>12000</v>
      </c>
      <c r="G141" s="132" t="s">
        <v>12</v>
      </c>
      <c r="H141" s="131">
        <v>11176.98</v>
      </c>
      <c r="I141" s="131">
        <v>93.14</v>
      </c>
    </row>
    <row r="142" spans="2:9" ht="13.5" customHeight="1">
      <c r="B142" s="135"/>
      <c r="C142" s="135" t="s">
        <v>382</v>
      </c>
      <c r="D142" s="134" t="s">
        <v>383</v>
      </c>
      <c r="E142" s="133" t="s">
        <v>543</v>
      </c>
      <c r="F142" s="131">
        <v>2000</v>
      </c>
      <c r="G142" s="132" t="s">
        <v>12</v>
      </c>
      <c r="H142" s="131">
        <v>1420</v>
      </c>
      <c r="I142" s="131">
        <v>71</v>
      </c>
    </row>
    <row r="143" spans="2:9" ht="13.5" customHeight="1">
      <c r="B143" s="135"/>
      <c r="C143" s="135" t="s">
        <v>56</v>
      </c>
      <c r="D143" s="134" t="s">
        <v>57</v>
      </c>
      <c r="E143" s="133" t="s">
        <v>543</v>
      </c>
      <c r="F143" s="131">
        <v>557500</v>
      </c>
      <c r="G143" s="132" t="s">
        <v>12</v>
      </c>
      <c r="H143" s="131">
        <v>515751.09</v>
      </c>
      <c r="I143" s="131">
        <v>92.51</v>
      </c>
    </row>
    <row r="144" spans="2:9" ht="13.5" customHeight="1">
      <c r="B144" s="135"/>
      <c r="C144" s="135" t="s">
        <v>58</v>
      </c>
      <c r="D144" s="134" t="s">
        <v>59</v>
      </c>
      <c r="E144" s="133" t="s">
        <v>543</v>
      </c>
      <c r="F144" s="131">
        <v>57500</v>
      </c>
      <c r="G144" s="132" t="s">
        <v>12</v>
      </c>
      <c r="H144" s="131">
        <v>56230.89</v>
      </c>
      <c r="I144" s="131">
        <v>97.79</v>
      </c>
    </row>
    <row r="145" spans="2:9" ht="13.5" customHeight="1">
      <c r="B145" s="135"/>
      <c r="C145" s="135" t="s">
        <v>118</v>
      </c>
      <c r="D145" s="134" t="s">
        <v>119</v>
      </c>
      <c r="E145" s="133" t="s">
        <v>543</v>
      </c>
      <c r="F145" s="131">
        <v>270000</v>
      </c>
      <c r="G145" s="132" t="s">
        <v>12</v>
      </c>
      <c r="H145" s="131">
        <v>264570.72</v>
      </c>
      <c r="I145" s="131">
        <v>97.99</v>
      </c>
    </row>
    <row r="146" spans="2:9" ht="13.5" customHeight="1">
      <c r="B146" s="135"/>
      <c r="C146" s="135" t="s">
        <v>60</v>
      </c>
      <c r="D146" s="134" t="s">
        <v>61</v>
      </c>
      <c r="E146" s="133" t="s">
        <v>543</v>
      </c>
      <c r="F146" s="131">
        <v>192000</v>
      </c>
      <c r="G146" s="132" t="s">
        <v>12</v>
      </c>
      <c r="H146" s="131">
        <v>161249.38</v>
      </c>
      <c r="I146" s="131">
        <v>83.98</v>
      </c>
    </row>
    <row r="147" spans="2:9" ht="13.5" customHeight="1">
      <c r="B147" s="135"/>
      <c r="C147" s="135" t="s">
        <v>62</v>
      </c>
      <c r="D147" s="134" t="s">
        <v>63</v>
      </c>
      <c r="E147" s="133" t="s">
        <v>543</v>
      </c>
      <c r="F147" s="131">
        <v>8000</v>
      </c>
      <c r="G147" s="132" t="s">
        <v>12</v>
      </c>
      <c r="H147" s="131">
        <v>5323.9</v>
      </c>
      <c r="I147" s="131">
        <v>66.55</v>
      </c>
    </row>
    <row r="148" spans="2:9" ht="13.5" customHeight="1">
      <c r="B148" s="135"/>
      <c r="C148" s="135" t="s">
        <v>64</v>
      </c>
      <c r="D148" s="134" t="s">
        <v>384</v>
      </c>
      <c r="E148" s="133" t="s">
        <v>543</v>
      </c>
      <c r="F148" s="131">
        <v>20000</v>
      </c>
      <c r="G148" s="132" t="s">
        <v>12</v>
      </c>
      <c r="H148" s="131">
        <v>20636.53</v>
      </c>
      <c r="I148" s="131">
        <v>103.18</v>
      </c>
    </row>
    <row r="149" spans="2:9" ht="13.5" customHeight="1">
      <c r="B149" s="135"/>
      <c r="C149" s="135" t="s">
        <v>89</v>
      </c>
      <c r="D149" s="134" t="s">
        <v>90</v>
      </c>
      <c r="E149" s="133" t="s">
        <v>543</v>
      </c>
      <c r="F149" s="131">
        <v>10000</v>
      </c>
      <c r="G149" s="132" t="s">
        <v>12</v>
      </c>
      <c r="H149" s="131">
        <v>7739.67</v>
      </c>
      <c r="I149" s="131">
        <v>77.4</v>
      </c>
    </row>
    <row r="150" spans="2:9" ht="13.5" customHeight="1">
      <c r="B150" s="135"/>
      <c r="C150" s="135" t="s">
        <v>10</v>
      </c>
      <c r="D150" s="134" t="s">
        <v>11</v>
      </c>
      <c r="E150" s="133" t="s">
        <v>543</v>
      </c>
      <c r="F150" s="131">
        <v>119600</v>
      </c>
      <c r="G150" s="132" t="s">
        <v>12</v>
      </c>
      <c r="H150" s="131">
        <v>112773.86</v>
      </c>
      <c r="I150" s="131">
        <v>94.29</v>
      </c>
    </row>
    <row r="151" spans="2:9" ht="13.5" customHeight="1">
      <c r="B151" s="135"/>
      <c r="C151" s="135" t="s">
        <v>65</v>
      </c>
      <c r="D151" s="134" t="s">
        <v>66</v>
      </c>
      <c r="E151" s="133" t="s">
        <v>543</v>
      </c>
      <c r="F151" s="131">
        <v>11000</v>
      </c>
      <c r="G151" s="132" t="s">
        <v>12</v>
      </c>
      <c r="H151" s="131">
        <v>9206.32</v>
      </c>
      <c r="I151" s="131">
        <v>83.69</v>
      </c>
    </row>
    <row r="152" spans="2:9" ht="13.5" customHeight="1">
      <c r="B152" s="135"/>
      <c r="C152" s="135" t="s">
        <v>67</v>
      </c>
      <c r="D152" s="134" t="s">
        <v>68</v>
      </c>
      <c r="E152" s="133" t="s">
        <v>543</v>
      </c>
      <c r="F152" s="131">
        <v>25000</v>
      </c>
      <c r="G152" s="132" t="s">
        <v>12</v>
      </c>
      <c r="H152" s="131">
        <v>21064.45</v>
      </c>
      <c r="I152" s="131">
        <v>84.26</v>
      </c>
    </row>
    <row r="153" spans="2:9" ht="13.5" customHeight="1">
      <c r="B153" s="135"/>
      <c r="C153" s="135" t="s">
        <v>13</v>
      </c>
      <c r="D153" s="134" t="s">
        <v>14</v>
      </c>
      <c r="E153" s="133" t="s">
        <v>543</v>
      </c>
      <c r="F153" s="131">
        <v>1100</v>
      </c>
      <c r="G153" s="132" t="s">
        <v>12</v>
      </c>
      <c r="H153" s="131">
        <v>1041.11</v>
      </c>
      <c r="I153" s="131">
        <v>94.65</v>
      </c>
    </row>
    <row r="154" spans="2:9" ht="13.5" customHeight="1">
      <c r="B154" s="135"/>
      <c r="C154" s="135" t="s">
        <v>69</v>
      </c>
      <c r="D154" s="134" t="s">
        <v>70</v>
      </c>
      <c r="E154" s="133" t="s">
        <v>543</v>
      </c>
      <c r="F154" s="131">
        <v>31500</v>
      </c>
      <c r="G154" s="132" t="s">
        <v>12</v>
      </c>
      <c r="H154" s="131">
        <v>27493.29</v>
      </c>
      <c r="I154" s="131">
        <v>87.28</v>
      </c>
    </row>
    <row r="155" spans="2:9" ht="13.5" customHeight="1">
      <c r="B155" s="135"/>
      <c r="C155" s="135" t="s">
        <v>91</v>
      </c>
      <c r="D155" s="134" t="s">
        <v>92</v>
      </c>
      <c r="E155" s="133" t="s">
        <v>543</v>
      </c>
      <c r="F155" s="131">
        <v>12000</v>
      </c>
      <c r="G155" s="132" t="s">
        <v>12</v>
      </c>
      <c r="H155" s="131">
        <v>10636.76</v>
      </c>
      <c r="I155" s="131">
        <v>88.64</v>
      </c>
    </row>
    <row r="156" spans="2:9" ht="13.5" customHeight="1">
      <c r="B156" s="135"/>
      <c r="C156" s="135" t="s">
        <v>15</v>
      </c>
      <c r="D156" s="134" t="s">
        <v>16</v>
      </c>
      <c r="E156" s="133" t="s">
        <v>543</v>
      </c>
      <c r="F156" s="131">
        <v>3500</v>
      </c>
      <c r="G156" s="132" t="s">
        <v>12</v>
      </c>
      <c r="H156" s="131">
        <v>3325</v>
      </c>
      <c r="I156" s="131">
        <v>95</v>
      </c>
    </row>
    <row r="157" spans="2:9" ht="13.5" customHeight="1">
      <c r="B157" s="135"/>
      <c r="C157" s="135" t="s">
        <v>73</v>
      </c>
      <c r="D157" s="134" t="s">
        <v>74</v>
      </c>
      <c r="E157" s="133" t="s">
        <v>543</v>
      </c>
      <c r="F157" s="131">
        <v>17500</v>
      </c>
      <c r="G157" s="132" t="s">
        <v>12</v>
      </c>
      <c r="H157" s="131">
        <v>16423.76</v>
      </c>
      <c r="I157" s="131">
        <v>93.85</v>
      </c>
    </row>
    <row r="158" spans="2:9" ht="13.5" customHeight="1">
      <c r="B158" s="135"/>
      <c r="C158" s="135" t="s">
        <v>32</v>
      </c>
      <c r="D158" s="134" t="s">
        <v>33</v>
      </c>
      <c r="E158" s="133" t="s">
        <v>543</v>
      </c>
      <c r="F158" s="131">
        <v>18000</v>
      </c>
      <c r="G158" s="132" t="s">
        <v>12</v>
      </c>
      <c r="H158" s="131">
        <v>23583.17</v>
      </c>
      <c r="I158" s="131">
        <v>131.02</v>
      </c>
    </row>
    <row r="159" spans="2:9" ht="13.5" customHeight="1">
      <c r="B159" s="135"/>
      <c r="C159" s="135" t="s">
        <v>17</v>
      </c>
      <c r="D159" s="134" t="s">
        <v>18</v>
      </c>
      <c r="E159" s="133" t="s">
        <v>543</v>
      </c>
      <c r="F159" s="131">
        <v>32000</v>
      </c>
      <c r="G159" s="132" t="s">
        <v>12</v>
      </c>
      <c r="H159" s="131">
        <v>27837.92</v>
      </c>
      <c r="I159" s="131">
        <v>86.99</v>
      </c>
    </row>
    <row r="160" spans="2:9" ht="13.5" customHeight="1">
      <c r="B160" s="135"/>
      <c r="C160" s="135" t="s">
        <v>75</v>
      </c>
      <c r="D160" s="134" t="s">
        <v>76</v>
      </c>
      <c r="E160" s="133" t="s">
        <v>543</v>
      </c>
      <c r="F160" s="131">
        <v>18000</v>
      </c>
      <c r="G160" s="132" t="s">
        <v>12</v>
      </c>
      <c r="H160" s="131">
        <v>16946.52</v>
      </c>
      <c r="I160" s="131">
        <v>94.15</v>
      </c>
    </row>
    <row r="161" spans="2:9" ht="13.5" customHeight="1">
      <c r="B161" s="135"/>
      <c r="C161" s="135" t="s">
        <v>25</v>
      </c>
      <c r="D161" s="134" t="s">
        <v>26</v>
      </c>
      <c r="E161" s="133" t="s">
        <v>543</v>
      </c>
      <c r="F161" s="131">
        <v>3000</v>
      </c>
      <c r="G161" s="132" t="s">
        <v>12</v>
      </c>
      <c r="H161" s="131">
        <v>133.97</v>
      </c>
      <c r="I161" s="131">
        <v>4.47</v>
      </c>
    </row>
    <row r="162" spans="2:9" ht="13.5" customHeight="1">
      <c r="B162" s="135"/>
      <c r="C162" s="135" t="s">
        <v>77</v>
      </c>
      <c r="D162" s="134" t="s">
        <v>78</v>
      </c>
      <c r="E162" s="133" t="s">
        <v>543</v>
      </c>
      <c r="F162" s="131">
        <v>3000</v>
      </c>
      <c r="G162" s="132" t="s">
        <v>12</v>
      </c>
      <c r="H162" s="131">
        <v>1087.5</v>
      </c>
      <c r="I162" s="131">
        <v>36.25</v>
      </c>
    </row>
    <row r="163" spans="2:9" ht="13.5" customHeight="1">
      <c r="B163" s="135"/>
      <c r="C163" s="135" t="s">
        <v>79</v>
      </c>
      <c r="D163" s="134" t="s">
        <v>18</v>
      </c>
      <c r="E163" s="133" t="s">
        <v>543</v>
      </c>
      <c r="F163" s="131">
        <v>8000</v>
      </c>
      <c r="G163" s="132" t="s">
        <v>12</v>
      </c>
      <c r="H163" s="131">
        <v>9669.93</v>
      </c>
      <c r="I163" s="131">
        <v>120.87</v>
      </c>
    </row>
    <row r="164" spans="3:9" ht="13.5" customHeight="1">
      <c r="C164" s="135" t="s">
        <v>276</v>
      </c>
      <c r="D164" s="134" t="s">
        <v>277</v>
      </c>
      <c r="E164" s="133" t="s">
        <v>543</v>
      </c>
      <c r="F164" s="131">
        <v>7000</v>
      </c>
      <c r="G164" s="132" t="s">
        <v>12</v>
      </c>
      <c r="H164" s="131">
        <v>6250.22</v>
      </c>
      <c r="I164" s="131">
        <v>89.29</v>
      </c>
    </row>
    <row r="165" spans="2:9" ht="13.5" customHeight="1">
      <c r="B165" s="135"/>
      <c r="C165" s="135" t="s">
        <v>82</v>
      </c>
      <c r="D165" s="134" t="s">
        <v>83</v>
      </c>
      <c r="E165" s="133" t="s">
        <v>543</v>
      </c>
      <c r="F165" s="131">
        <v>7000</v>
      </c>
      <c r="G165" s="132" t="s">
        <v>12</v>
      </c>
      <c r="H165" s="131">
        <v>6250.22</v>
      </c>
      <c r="I165" s="131">
        <v>89.29</v>
      </c>
    </row>
    <row r="166" spans="2:9" ht="13.5" customHeight="1">
      <c r="B166" s="135"/>
      <c r="C166" s="135" t="s">
        <v>84</v>
      </c>
      <c r="D166" s="134" t="s">
        <v>85</v>
      </c>
      <c r="E166" s="133" t="s">
        <v>543</v>
      </c>
      <c r="F166" s="131">
        <v>7000</v>
      </c>
      <c r="G166" s="132" t="s">
        <v>12</v>
      </c>
      <c r="H166" s="131">
        <v>6250.22</v>
      </c>
      <c r="I166" s="131">
        <v>89.29</v>
      </c>
    </row>
    <row r="167" ht="0.75" customHeight="1"/>
    <row r="168" spans="1:9" ht="12.75" customHeight="1">
      <c r="A168" s="239" t="s">
        <v>88</v>
      </c>
      <c r="B168" s="239"/>
      <c r="C168" s="239"/>
      <c r="D168" s="239"/>
      <c r="E168" s="239"/>
      <c r="F168" s="240">
        <v>34500</v>
      </c>
      <c r="G168" s="240">
        <v>34500</v>
      </c>
      <c r="H168" s="240">
        <v>33782.53</v>
      </c>
      <c r="I168" s="143">
        <v>97.92037681159421</v>
      </c>
    </row>
    <row r="169" spans="1:9" ht="0.75" customHeight="1">
      <c r="A169" s="239"/>
      <c r="B169" s="239"/>
      <c r="C169" s="239"/>
      <c r="D169" s="239"/>
      <c r="E169" s="239"/>
      <c r="F169" s="240"/>
      <c r="G169" s="240"/>
      <c r="H169" s="240"/>
      <c r="I169" s="142"/>
    </row>
    <row r="170" spans="1:9" ht="13.5" customHeight="1">
      <c r="A170" s="141"/>
      <c r="B170" s="141"/>
      <c r="C170" s="140" t="s">
        <v>121</v>
      </c>
      <c r="D170" s="139" t="s">
        <v>271</v>
      </c>
      <c r="E170" s="138" t="s">
        <v>543</v>
      </c>
      <c r="F170" s="136">
        <v>34500</v>
      </c>
      <c r="G170" s="137" t="s">
        <v>12</v>
      </c>
      <c r="H170" s="136">
        <v>33782.53</v>
      </c>
      <c r="I170" s="136">
        <v>97.92</v>
      </c>
    </row>
    <row r="171" spans="3:9" ht="13.5" customHeight="1">
      <c r="C171" s="135" t="s">
        <v>274</v>
      </c>
      <c r="D171" s="134" t="s">
        <v>275</v>
      </c>
      <c r="E171" s="133" t="s">
        <v>543</v>
      </c>
      <c r="F171" s="131">
        <v>34500</v>
      </c>
      <c r="G171" s="132" t="s">
        <v>12</v>
      </c>
      <c r="H171" s="131">
        <v>33782.53</v>
      </c>
      <c r="I171" s="131">
        <v>97.92</v>
      </c>
    </row>
    <row r="172" spans="2:9" ht="13.5" customHeight="1">
      <c r="B172" s="135"/>
      <c r="C172" s="135" t="s">
        <v>56</v>
      </c>
      <c r="D172" s="134" t="s">
        <v>57</v>
      </c>
      <c r="E172" s="133" t="s">
        <v>543</v>
      </c>
      <c r="F172" s="131">
        <v>34500</v>
      </c>
      <c r="G172" s="132" t="s">
        <v>12</v>
      </c>
      <c r="H172" s="131">
        <v>33782.53</v>
      </c>
      <c r="I172" s="131">
        <v>97.92</v>
      </c>
    </row>
    <row r="173" spans="2:9" ht="13.5" customHeight="1">
      <c r="B173" s="135"/>
      <c r="C173" s="135" t="s">
        <v>58</v>
      </c>
      <c r="D173" s="134" t="s">
        <v>59</v>
      </c>
      <c r="E173" s="133" t="s">
        <v>543</v>
      </c>
      <c r="F173" s="131">
        <v>34500</v>
      </c>
      <c r="G173" s="132" t="s">
        <v>12</v>
      </c>
      <c r="H173" s="131">
        <v>33782.53</v>
      </c>
      <c r="I173" s="131">
        <v>97.92</v>
      </c>
    </row>
    <row r="174" spans="1:9" ht="13.5" customHeight="1">
      <c r="A174" s="238" t="s">
        <v>550</v>
      </c>
      <c r="B174" s="238"/>
      <c r="C174" s="238"/>
      <c r="D174" s="238"/>
      <c r="E174" s="238"/>
      <c r="F174" s="145">
        <v>11750</v>
      </c>
      <c r="G174" s="145">
        <v>11750</v>
      </c>
      <c r="H174" s="145">
        <v>7117.81</v>
      </c>
      <c r="I174" s="145">
        <v>60.57710638297873</v>
      </c>
    </row>
    <row r="175" spans="1:9" ht="0.75" customHeight="1">
      <c r="A175" s="144"/>
      <c r="B175" s="144"/>
      <c r="C175" s="144"/>
      <c r="D175" s="144"/>
      <c r="E175" s="144"/>
      <c r="F175" s="144"/>
      <c r="G175" s="144"/>
      <c r="H175" s="144"/>
      <c r="I175" s="144"/>
    </row>
    <row r="176" spans="1:9" ht="12.75" customHeight="1">
      <c r="A176" s="239" t="s">
        <v>9</v>
      </c>
      <c r="B176" s="239"/>
      <c r="C176" s="239"/>
      <c r="D176" s="239"/>
      <c r="E176" s="239"/>
      <c r="F176" s="240">
        <v>0</v>
      </c>
      <c r="G176" s="240">
        <v>0</v>
      </c>
      <c r="H176" s="240">
        <v>1149.96</v>
      </c>
      <c r="I176" s="143">
        <v>0</v>
      </c>
    </row>
    <row r="177" spans="1:9" ht="0.75" customHeight="1">
      <c r="A177" s="239"/>
      <c r="B177" s="239"/>
      <c r="C177" s="239"/>
      <c r="D177" s="239"/>
      <c r="E177" s="239"/>
      <c r="F177" s="240"/>
      <c r="G177" s="240"/>
      <c r="H177" s="240"/>
      <c r="I177" s="142"/>
    </row>
    <row r="178" spans="1:9" ht="13.5" customHeight="1">
      <c r="A178" s="141"/>
      <c r="B178" s="141"/>
      <c r="C178" s="140" t="s">
        <v>121</v>
      </c>
      <c r="D178" s="139" t="s">
        <v>271</v>
      </c>
      <c r="E178" s="138" t="s">
        <v>543</v>
      </c>
      <c r="F178" s="136">
        <v>0</v>
      </c>
      <c r="G178" s="137" t="s">
        <v>12</v>
      </c>
      <c r="H178" s="136">
        <v>1149.96</v>
      </c>
      <c r="I178" s="136">
        <v>0</v>
      </c>
    </row>
    <row r="179" spans="3:9" ht="13.5" customHeight="1">
      <c r="C179" s="135" t="s">
        <v>274</v>
      </c>
      <c r="D179" s="134" t="s">
        <v>275</v>
      </c>
      <c r="E179" s="133" t="s">
        <v>543</v>
      </c>
      <c r="F179" s="131">
        <v>0</v>
      </c>
      <c r="G179" s="132" t="s">
        <v>12</v>
      </c>
      <c r="H179" s="131">
        <v>1149.96</v>
      </c>
      <c r="I179" s="131">
        <v>0</v>
      </c>
    </row>
    <row r="180" spans="2:9" ht="13.5" customHeight="1">
      <c r="B180" s="135"/>
      <c r="C180" s="135" t="s">
        <v>10</v>
      </c>
      <c r="D180" s="134" t="s">
        <v>11</v>
      </c>
      <c r="E180" s="133" t="s">
        <v>543</v>
      </c>
      <c r="F180" s="131">
        <v>0</v>
      </c>
      <c r="G180" s="132" t="s">
        <v>12</v>
      </c>
      <c r="H180" s="131">
        <v>1149.96</v>
      </c>
      <c r="I180" s="131">
        <v>0</v>
      </c>
    </row>
    <row r="181" spans="3:9" ht="13.5" customHeight="1">
      <c r="C181" s="135" t="s">
        <v>91</v>
      </c>
      <c r="D181" s="134" t="s">
        <v>92</v>
      </c>
      <c r="E181" s="133" t="s">
        <v>543</v>
      </c>
      <c r="F181" s="131">
        <v>0</v>
      </c>
      <c r="G181" s="132" t="s">
        <v>12</v>
      </c>
      <c r="H181" s="131">
        <v>1149.96</v>
      </c>
      <c r="I181" s="131">
        <v>0</v>
      </c>
    </row>
    <row r="182" ht="0.75" customHeight="1"/>
    <row r="183" spans="1:9" ht="13.5" customHeight="1">
      <c r="A183" s="239" t="s">
        <v>549</v>
      </c>
      <c r="B183" s="239"/>
      <c r="C183" s="239"/>
      <c r="D183" s="239"/>
      <c r="E183" s="239"/>
      <c r="F183" s="143">
        <v>0</v>
      </c>
      <c r="G183" s="143">
        <v>0</v>
      </c>
      <c r="H183" s="143">
        <v>5750</v>
      </c>
      <c r="I183" s="143">
        <v>0</v>
      </c>
    </row>
    <row r="184" spans="2:9" ht="0.75" customHeight="1">
      <c r="B184" s="152" t="s">
        <v>0</v>
      </c>
      <c r="C184" s="152" t="s">
        <v>1</v>
      </c>
      <c r="D184" s="152" t="s">
        <v>2</v>
      </c>
      <c r="E184" s="151"/>
      <c r="F184" s="242"/>
      <c r="G184" s="242"/>
      <c r="H184" s="150"/>
      <c r="I184" s="150"/>
    </row>
    <row r="185" spans="3:9" ht="13.5" customHeight="1">
      <c r="C185" s="135" t="s">
        <v>122</v>
      </c>
      <c r="D185" s="134" t="s">
        <v>287</v>
      </c>
      <c r="E185" s="133" t="s">
        <v>543</v>
      </c>
      <c r="F185" s="131">
        <v>0</v>
      </c>
      <c r="G185" s="132" t="s">
        <v>12</v>
      </c>
      <c r="H185" s="131">
        <v>5750</v>
      </c>
      <c r="I185" s="131">
        <v>0</v>
      </c>
    </row>
    <row r="186" spans="3:9" ht="13.5" customHeight="1">
      <c r="C186" s="135" t="s">
        <v>288</v>
      </c>
      <c r="D186" s="134" t="s">
        <v>289</v>
      </c>
      <c r="E186" s="133" t="s">
        <v>543</v>
      </c>
      <c r="F186" s="131">
        <v>0</v>
      </c>
      <c r="G186" s="132" t="s">
        <v>12</v>
      </c>
      <c r="H186" s="131">
        <v>5750</v>
      </c>
      <c r="I186" s="131">
        <v>0</v>
      </c>
    </row>
    <row r="187" spans="2:9" ht="13.5" customHeight="1">
      <c r="B187" s="135"/>
      <c r="C187" s="135" t="s">
        <v>397</v>
      </c>
      <c r="D187" s="134" t="s">
        <v>398</v>
      </c>
      <c r="E187" s="133" t="s">
        <v>543</v>
      </c>
      <c r="F187" s="131">
        <v>0</v>
      </c>
      <c r="G187" s="132" t="s">
        <v>12</v>
      </c>
      <c r="H187" s="131">
        <v>5750</v>
      </c>
      <c r="I187" s="131">
        <v>0</v>
      </c>
    </row>
    <row r="188" spans="2:9" ht="13.5" customHeight="1">
      <c r="B188" s="135"/>
      <c r="C188" s="135" t="s">
        <v>399</v>
      </c>
      <c r="D188" s="134" t="s">
        <v>400</v>
      </c>
      <c r="E188" s="133" t="s">
        <v>543</v>
      </c>
      <c r="F188" s="131">
        <v>0</v>
      </c>
      <c r="G188" s="132" t="s">
        <v>12</v>
      </c>
      <c r="H188" s="131">
        <v>5750</v>
      </c>
      <c r="I188" s="131">
        <v>0</v>
      </c>
    </row>
    <row r="189" ht="0.75" customHeight="1"/>
    <row r="190" spans="1:9" ht="12.75" customHeight="1">
      <c r="A190" s="239" t="s">
        <v>93</v>
      </c>
      <c r="B190" s="239"/>
      <c r="C190" s="239"/>
      <c r="D190" s="239"/>
      <c r="E190" s="239"/>
      <c r="F190" s="240">
        <v>11750</v>
      </c>
      <c r="G190" s="240">
        <v>11750</v>
      </c>
      <c r="H190" s="240">
        <v>217.85</v>
      </c>
      <c r="I190" s="143">
        <v>1.8540425531914895</v>
      </c>
    </row>
    <row r="191" spans="1:9" ht="0.75" customHeight="1">
      <c r="A191" s="239"/>
      <c r="B191" s="239"/>
      <c r="C191" s="239"/>
      <c r="D191" s="239"/>
      <c r="E191" s="239"/>
      <c r="F191" s="240"/>
      <c r="G191" s="240"/>
      <c r="H191" s="240"/>
      <c r="I191" s="142"/>
    </row>
    <row r="192" spans="1:9" ht="13.5" customHeight="1">
      <c r="A192" s="141"/>
      <c r="B192" s="141"/>
      <c r="C192" s="140" t="s">
        <v>121</v>
      </c>
      <c r="D192" s="139" t="s">
        <v>271</v>
      </c>
      <c r="E192" s="138" t="s">
        <v>543</v>
      </c>
      <c r="F192" s="136">
        <v>11750</v>
      </c>
      <c r="G192" s="137" t="s">
        <v>12</v>
      </c>
      <c r="H192" s="136">
        <v>217.85</v>
      </c>
      <c r="I192" s="136">
        <v>1.85</v>
      </c>
    </row>
    <row r="193" spans="3:9" ht="13.5" customHeight="1">
      <c r="C193" s="135" t="s">
        <v>274</v>
      </c>
      <c r="D193" s="134" t="s">
        <v>275</v>
      </c>
      <c r="E193" s="133" t="s">
        <v>543</v>
      </c>
      <c r="F193" s="131">
        <v>11750</v>
      </c>
      <c r="G193" s="132" t="s">
        <v>12</v>
      </c>
      <c r="H193" s="131">
        <v>217.85</v>
      </c>
      <c r="I193" s="131">
        <v>1.85</v>
      </c>
    </row>
    <row r="194" spans="2:9" ht="13.5" customHeight="1">
      <c r="B194" s="135"/>
      <c r="C194" s="135" t="s">
        <v>10</v>
      </c>
      <c r="D194" s="134" t="s">
        <v>11</v>
      </c>
      <c r="E194" s="133" t="s">
        <v>543</v>
      </c>
      <c r="F194" s="131">
        <v>11750</v>
      </c>
      <c r="G194" s="132" t="s">
        <v>12</v>
      </c>
      <c r="H194" s="131">
        <v>217.85</v>
      </c>
      <c r="I194" s="131">
        <v>1.85</v>
      </c>
    </row>
    <row r="195" spans="2:9" ht="13.5" customHeight="1">
      <c r="B195" s="135"/>
      <c r="C195" s="135" t="s">
        <v>32</v>
      </c>
      <c r="D195" s="134" t="s">
        <v>33</v>
      </c>
      <c r="E195" s="133" t="s">
        <v>543</v>
      </c>
      <c r="F195" s="131">
        <v>11750</v>
      </c>
      <c r="G195" s="132" t="s">
        <v>12</v>
      </c>
      <c r="H195" s="131">
        <v>217.85</v>
      </c>
      <c r="I195" s="131">
        <v>1.85</v>
      </c>
    </row>
    <row r="196" spans="1:9" ht="13.5" customHeight="1">
      <c r="A196" s="238" t="s">
        <v>548</v>
      </c>
      <c r="B196" s="238"/>
      <c r="C196" s="238"/>
      <c r="D196" s="238"/>
      <c r="E196" s="238"/>
      <c r="F196" s="145">
        <v>151500</v>
      </c>
      <c r="G196" s="145">
        <v>151500</v>
      </c>
      <c r="H196" s="145">
        <v>147927.92</v>
      </c>
      <c r="I196" s="145">
        <v>97.64219141914191</v>
      </c>
    </row>
    <row r="197" spans="1:9" ht="0.75" customHeight="1">
      <c r="A197" s="144"/>
      <c r="B197" s="144"/>
      <c r="C197" s="144"/>
      <c r="D197" s="144"/>
      <c r="E197" s="144"/>
      <c r="F197" s="144"/>
      <c r="G197" s="144"/>
      <c r="H197" s="144"/>
      <c r="I197" s="144"/>
    </row>
    <row r="198" spans="1:9" ht="12.75" customHeight="1">
      <c r="A198" s="239" t="s">
        <v>93</v>
      </c>
      <c r="B198" s="239"/>
      <c r="C198" s="239"/>
      <c r="D198" s="239"/>
      <c r="E198" s="239"/>
      <c r="F198" s="240">
        <v>151500</v>
      </c>
      <c r="G198" s="240">
        <v>151500</v>
      </c>
      <c r="H198" s="240">
        <v>147927.92</v>
      </c>
      <c r="I198" s="143">
        <v>97.64219141914191</v>
      </c>
    </row>
    <row r="199" spans="1:9" ht="0.75" customHeight="1">
      <c r="A199" s="239"/>
      <c r="B199" s="239"/>
      <c r="C199" s="239"/>
      <c r="D199" s="239"/>
      <c r="E199" s="239"/>
      <c r="F199" s="240"/>
      <c r="G199" s="240"/>
      <c r="H199" s="240"/>
      <c r="I199" s="142"/>
    </row>
    <row r="200" spans="1:9" ht="13.5" customHeight="1">
      <c r="A200" s="141"/>
      <c r="B200" s="141"/>
      <c r="C200" s="140" t="s">
        <v>121</v>
      </c>
      <c r="D200" s="139" t="s">
        <v>271</v>
      </c>
      <c r="E200" s="138" t="s">
        <v>543</v>
      </c>
      <c r="F200" s="136">
        <v>7500</v>
      </c>
      <c r="G200" s="137" t="s">
        <v>12</v>
      </c>
      <c r="H200" s="136">
        <v>6886</v>
      </c>
      <c r="I200" s="136">
        <v>91.81</v>
      </c>
    </row>
    <row r="201" spans="3:9" ht="13.5" customHeight="1">
      <c r="C201" s="135" t="s">
        <v>274</v>
      </c>
      <c r="D201" s="134" t="s">
        <v>275</v>
      </c>
      <c r="E201" s="133" t="s">
        <v>543</v>
      </c>
      <c r="F201" s="131">
        <v>7500</v>
      </c>
      <c r="G201" s="132" t="s">
        <v>12</v>
      </c>
      <c r="H201" s="131">
        <v>6886</v>
      </c>
      <c r="I201" s="131">
        <v>91.81</v>
      </c>
    </row>
    <row r="202" spans="2:9" ht="13.5" customHeight="1">
      <c r="B202" s="135"/>
      <c r="C202" s="135" t="s">
        <v>10</v>
      </c>
      <c r="D202" s="134" t="s">
        <v>11</v>
      </c>
      <c r="E202" s="133" t="s">
        <v>543</v>
      </c>
      <c r="F202" s="131">
        <v>7500</v>
      </c>
      <c r="G202" s="132" t="s">
        <v>12</v>
      </c>
      <c r="H202" s="131">
        <v>6886</v>
      </c>
      <c r="I202" s="131">
        <v>91.81</v>
      </c>
    </row>
    <row r="203" spans="2:9" ht="13.5" customHeight="1">
      <c r="B203" s="135"/>
      <c r="C203" s="135" t="s">
        <v>71</v>
      </c>
      <c r="D203" s="134" t="s">
        <v>72</v>
      </c>
      <c r="E203" s="133" t="s">
        <v>543</v>
      </c>
      <c r="F203" s="131">
        <v>7500</v>
      </c>
      <c r="G203" s="132" t="s">
        <v>12</v>
      </c>
      <c r="H203" s="131">
        <v>6886</v>
      </c>
      <c r="I203" s="131">
        <v>91.81</v>
      </c>
    </row>
    <row r="204" spans="3:9" ht="13.5" customHeight="1">
      <c r="C204" s="135" t="s">
        <v>122</v>
      </c>
      <c r="D204" s="134" t="s">
        <v>287</v>
      </c>
      <c r="E204" s="133" t="s">
        <v>543</v>
      </c>
      <c r="F204" s="131">
        <v>144000</v>
      </c>
      <c r="G204" s="132" t="s">
        <v>12</v>
      </c>
      <c r="H204" s="131">
        <v>141041.92</v>
      </c>
      <c r="I204" s="131">
        <v>97.95</v>
      </c>
    </row>
    <row r="205" spans="3:9" ht="13.5" customHeight="1">
      <c r="C205" s="135" t="s">
        <v>288</v>
      </c>
      <c r="D205" s="134" t="s">
        <v>289</v>
      </c>
      <c r="E205" s="133" t="s">
        <v>543</v>
      </c>
      <c r="F205" s="131">
        <v>144000</v>
      </c>
      <c r="G205" s="132" t="s">
        <v>12</v>
      </c>
      <c r="H205" s="131">
        <v>141041.92</v>
      </c>
      <c r="I205" s="131">
        <v>97.95</v>
      </c>
    </row>
    <row r="206" spans="2:9" ht="13.5" customHeight="1">
      <c r="B206" s="135"/>
      <c r="C206" s="135" t="s">
        <v>34</v>
      </c>
      <c r="D206" s="134" t="s">
        <v>35</v>
      </c>
      <c r="E206" s="133" t="s">
        <v>543</v>
      </c>
      <c r="F206" s="131">
        <v>124000</v>
      </c>
      <c r="G206" s="132" t="s">
        <v>12</v>
      </c>
      <c r="H206" s="131">
        <v>121279.36</v>
      </c>
      <c r="I206" s="131">
        <v>97.81</v>
      </c>
    </row>
    <row r="207" spans="2:9" ht="13.5" customHeight="1">
      <c r="B207" s="135"/>
      <c r="C207" s="135" t="s">
        <v>95</v>
      </c>
      <c r="D207" s="134" t="s">
        <v>96</v>
      </c>
      <c r="E207" s="133" t="s">
        <v>543</v>
      </c>
      <c r="F207" s="131">
        <v>8000</v>
      </c>
      <c r="G207" s="132" t="s">
        <v>12</v>
      </c>
      <c r="H207" s="131">
        <v>7399</v>
      </c>
      <c r="I207" s="131">
        <v>92.49</v>
      </c>
    </row>
    <row r="208" spans="2:9" ht="13.5" customHeight="1">
      <c r="B208" s="135"/>
      <c r="C208" s="135" t="s">
        <v>104</v>
      </c>
      <c r="D208" s="134" t="s">
        <v>105</v>
      </c>
      <c r="E208" s="133" t="s">
        <v>543</v>
      </c>
      <c r="F208" s="131">
        <v>116000</v>
      </c>
      <c r="G208" s="132" t="s">
        <v>12</v>
      </c>
      <c r="H208" s="131">
        <v>113880.36</v>
      </c>
      <c r="I208" s="131">
        <v>98.17</v>
      </c>
    </row>
    <row r="209" spans="2:9" ht="13.5" customHeight="1">
      <c r="B209" s="135"/>
      <c r="C209" s="135" t="s">
        <v>131</v>
      </c>
      <c r="D209" s="134" t="s">
        <v>132</v>
      </c>
      <c r="E209" s="133" t="s">
        <v>543</v>
      </c>
      <c r="F209" s="131">
        <v>5000</v>
      </c>
      <c r="G209" s="132" t="s">
        <v>12</v>
      </c>
      <c r="H209" s="131">
        <v>4762.56</v>
      </c>
      <c r="I209" s="131">
        <v>95.25</v>
      </c>
    </row>
    <row r="210" spans="2:9" ht="13.5" customHeight="1">
      <c r="B210" s="135"/>
      <c r="C210" s="135" t="s">
        <v>133</v>
      </c>
      <c r="D210" s="134" t="s">
        <v>134</v>
      </c>
      <c r="E210" s="133" t="s">
        <v>543</v>
      </c>
      <c r="F210" s="131">
        <v>5000</v>
      </c>
      <c r="G210" s="132" t="s">
        <v>12</v>
      </c>
      <c r="H210" s="131">
        <v>4762.56</v>
      </c>
      <c r="I210" s="131">
        <v>95.25</v>
      </c>
    </row>
    <row r="211" spans="2:9" ht="13.5" customHeight="1">
      <c r="B211" s="135"/>
      <c r="C211" s="135" t="s">
        <v>97</v>
      </c>
      <c r="D211" s="134" t="s">
        <v>98</v>
      </c>
      <c r="E211" s="133" t="s">
        <v>543</v>
      </c>
      <c r="F211" s="131">
        <v>15000</v>
      </c>
      <c r="G211" s="132" t="s">
        <v>12</v>
      </c>
      <c r="H211" s="131">
        <v>15000</v>
      </c>
      <c r="I211" s="131">
        <v>100</v>
      </c>
    </row>
    <row r="212" spans="2:9" ht="13.5" customHeight="1">
      <c r="B212" s="135"/>
      <c r="C212" s="135" t="s">
        <v>327</v>
      </c>
      <c r="D212" s="134" t="s">
        <v>328</v>
      </c>
      <c r="E212" s="133" t="s">
        <v>543</v>
      </c>
      <c r="F212" s="131">
        <v>15000</v>
      </c>
      <c r="G212" s="132" t="s">
        <v>12</v>
      </c>
      <c r="H212" s="131">
        <v>15000</v>
      </c>
      <c r="I212" s="131">
        <v>100</v>
      </c>
    </row>
    <row r="213" spans="1:9" ht="14.25" customHeight="1">
      <c r="A213" s="237" t="s">
        <v>465</v>
      </c>
      <c r="B213" s="237"/>
      <c r="C213" s="237"/>
      <c r="D213" s="237"/>
      <c r="E213" s="237"/>
      <c r="F213" s="147">
        <v>545000</v>
      </c>
      <c r="G213" s="147">
        <v>545000</v>
      </c>
      <c r="H213" s="147">
        <v>536018.9</v>
      </c>
      <c r="I213" s="147">
        <v>98.35209174311926</v>
      </c>
    </row>
    <row r="214" spans="1:9" ht="14.25" customHeight="1">
      <c r="A214" s="241" t="s">
        <v>547</v>
      </c>
      <c r="B214" s="241"/>
      <c r="C214" s="241"/>
      <c r="D214" s="241"/>
      <c r="E214" s="241"/>
      <c r="F214" s="146">
        <v>545000</v>
      </c>
      <c r="G214" s="146">
        <v>545000</v>
      </c>
      <c r="H214" s="146">
        <v>536018.9</v>
      </c>
      <c r="I214" s="146">
        <v>98.35209174311926</v>
      </c>
    </row>
    <row r="215" spans="1:9" ht="13.5" customHeight="1">
      <c r="A215" s="238" t="s">
        <v>546</v>
      </c>
      <c r="B215" s="238"/>
      <c r="C215" s="238"/>
      <c r="D215" s="238"/>
      <c r="E215" s="238"/>
      <c r="F215" s="145">
        <v>545000</v>
      </c>
      <c r="G215" s="145">
        <v>545000</v>
      </c>
      <c r="H215" s="145">
        <v>536018.9</v>
      </c>
      <c r="I215" s="145">
        <v>98.35209174311926</v>
      </c>
    </row>
    <row r="216" spans="1:9" ht="0.75" customHeight="1">
      <c r="A216" s="144"/>
      <c r="B216" s="144"/>
      <c r="C216" s="144"/>
      <c r="D216" s="144"/>
      <c r="E216" s="144"/>
      <c r="F216" s="144"/>
      <c r="G216" s="144"/>
      <c r="H216" s="144"/>
      <c r="I216" s="144"/>
    </row>
    <row r="217" spans="1:9" ht="12.75" customHeight="1">
      <c r="A217" s="239" t="s">
        <v>9</v>
      </c>
      <c r="B217" s="239"/>
      <c r="C217" s="239"/>
      <c r="D217" s="239"/>
      <c r="E217" s="239"/>
      <c r="F217" s="240">
        <v>545000</v>
      </c>
      <c r="G217" s="240">
        <v>545000</v>
      </c>
      <c r="H217" s="240">
        <v>536018.9</v>
      </c>
      <c r="I217" s="143">
        <v>98.35209174311926</v>
      </c>
    </row>
    <row r="218" spans="1:9" ht="0.75" customHeight="1">
      <c r="A218" s="239"/>
      <c r="B218" s="239"/>
      <c r="C218" s="239"/>
      <c r="D218" s="239"/>
      <c r="E218" s="239"/>
      <c r="F218" s="240"/>
      <c r="G218" s="240"/>
      <c r="H218" s="240"/>
      <c r="I218" s="142"/>
    </row>
    <row r="219" spans="1:9" ht="13.5" customHeight="1">
      <c r="A219" s="141"/>
      <c r="B219" s="141"/>
      <c r="C219" s="140" t="s">
        <v>121</v>
      </c>
      <c r="D219" s="139" t="s">
        <v>271</v>
      </c>
      <c r="E219" s="138" t="s">
        <v>543</v>
      </c>
      <c r="F219" s="136">
        <v>545000</v>
      </c>
      <c r="G219" s="137" t="s">
        <v>12</v>
      </c>
      <c r="H219" s="136">
        <v>536018.9</v>
      </c>
      <c r="I219" s="136">
        <v>98.35</v>
      </c>
    </row>
    <row r="220" spans="3:9" ht="13.5" customHeight="1">
      <c r="C220" s="135" t="s">
        <v>281</v>
      </c>
      <c r="D220" s="134" t="s">
        <v>282</v>
      </c>
      <c r="E220" s="133" t="s">
        <v>543</v>
      </c>
      <c r="F220" s="131">
        <v>334000</v>
      </c>
      <c r="G220" s="132" t="s">
        <v>12</v>
      </c>
      <c r="H220" s="131">
        <v>325752.74</v>
      </c>
      <c r="I220" s="131">
        <v>97.53</v>
      </c>
    </row>
    <row r="221" spans="2:9" ht="13.5" customHeight="1">
      <c r="B221" s="135"/>
      <c r="C221" s="135" t="s">
        <v>27</v>
      </c>
      <c r="D221" s="134" t="s">
        <v>28</v>
      </c>
      <c r="E221" s="133" t="s">
        <v>543</v>
      </c>
      <c r="F221" s="131">
        <v>330000</v>
      </c>
      <c r="G221" s="132" t="s">
        <v>12</v>
      </c>
      <c r="H221" s="131">
        <v>322619.83</v>
      </c>
      <c r="I221" s="131">
        <v>97.76</v>
      </c>
    </row>
    <row r="222" spans="2:9" ht="13.5" customHeight="1">
      <c r="B222" s="135"/>
      <c r="C222" s="135" t="s">
        <v>29</v>
      </c>
      <c r="D222" s="134" t="s">
        <v>30</v>
      </c>
      <c r="E222" s="133" t="s">
        <v>543</v>
      </c>
      <c r="F222" s="131">
        <v>330000</v>
      </c>
      <c r="G222" s="132" t="s">
        <v>12</v>
      </c>
      <c r="H222" s="131">
        <v>322619.83</v>
      </c>
      <c r="I222" s="131">
        <v>97.76</v>
      </c>
    </row>
    <row r="223" spans="2:9" ht="13.5" customHeight="1">
      <c r="B223" s="135"/>
      <c r="C223" s="135" t="s">
        <v>316</v>
      </c>
      <c r="D223" s="134" t="s">
        <v>293</v>
      </c>
      <c r="E223" s="133" t="s">
        <v>543</v>
      </c>
      <c r="F223" s="131">
        <v>4000</v>
      </c>
      <c r="G223" s="132" t="s">
        <v>12</v>
      </c>
      <c r="H223" s="131">
        <v>3132.91</v>
      </c>
      <c r="I223" s="131">
        <v>78.32</v>
      </c>
    </row>
    <row r="224" spans="2:9" ht="13.5" customHeight="1">
      <c r="B224" s="135"/>
      <c r="C224" s="135" t="s">
        <v>317</v>
      </c>
      <c r="D224" s="156" t="s">
        <v>294</v>
      </c>
      <c r="E224" s="133" t="s">
        <v>543</v>
      </c>
      <c r="F224" s="131">
        <v>4000</v>
      </c>
      <c r="G224" s="132" t="s">
        <v>12</v>
      </c>
      <c r="H224" s="131">
        <v>3132.91</v>
      </c>
      <c r="I224" s="131">
        <v>78.32</v>
      </c>
    </row>
    <row r="225" spans="3:9" ht="13.5" customHeight="1">
      <c r="C225" s="135" t="s">
        <v>283</v>
      </c>
      <c r="D225" s="152" t="s">
        <v>284</v>
      </c>
      <c r="E225" s="133" t="s">
        <v>543</v>
      </c>
      <c r="F225" s="131">
        <v>211000</v>
      </c>
      <c r="G225" s="132" t="s">
        <v>12</v>
      </c>
      <c r="H225" s="131">
        <v>210266.16</v>
      </c>
      <c r="I225" s="131">
        <v>99.65</v>
      </c>
    </row>
    <row r="226" spans="2:9" ht="13.5" customHeight="1">
      <c r="B226" s="135"/>
      <c r="C226" s="135" t="s">
        <v>111</v>
      </c>
      <c r="D226" s="134" t="s">
        <v>112</v>
      </c>
      <c r="E226" s="133" t="s">
        <v>543</v>
      </c>
      <c r="F226" s="131">
        <v>211000</v>
      </c>
      <c r="G226" s="132" t="s">
        <v>12</v>
      </c>
      <c r="H226" s="131">
        <v>210266.16</v>
      </c>
      <c r="I226" s="131">
        <v>99.65</v>
      </c>
    </row>
    <row r="227" spans="2:9" ht="13.5" customHeight="1">
      <c r="B227" s="135"/>
      <c r="C227" s="135" t="s">
        <v>115</v>
      </c>
      <c r="D227" s="134" t="s">
        <v>116</v>
      </c>
      <c r="E227" s="133" t="s">
        <v>543</v>
      </c>
      <c r="F227" s="131">
        <v>211000</v>
      </c>
      <c r="G227" s="132" t="s">
        <v>12</v>
      </c>
      <c r="H227" s="131">
        <v>210266.16</v>
      </c>
      <c r="I227" s="131">
        <v>99.65</v>
      </c>
    </row>
    <row r="228" spans="2:9" ht="0.75" customHeight="1">
      <c r="B228" s="152"/>
      <c r="C228" s="152" t="s">
        <v>1</v>
      </c>
      <c r="D228" s="152" t="s">
        <v>2</v>
      </c>
      <c r="E228" s="151"/>
      <c r="F228" s="242"/>
      <c r="G228" s="242"/>
      <c r="H228" s="150"/>
      <c r="I228" s="150"/>
    </row>
    <row r="229" spans="1:9" ht="14.25" customHeight="1">
      <c r="A229" s="237" t="s">
        <v>464</v>
      </c>
      <c r="B229" s="237"/>
      <c r="C229" s="237"/>
      <c r="D229" s="237"/>
      <c r="E229" s="237"/>
      <c r="F229" s="147">
        <v>1294000</v>
      </c>
      <c r="G229" s="147">
        <v>1294000</v>
      </c>
      <c r="H229" s="147">
        <v>1248681.57</v>
      </c>
      <c r="I229" s="147">
        <v>96.49780293663059</v>
      </c>
    </row>
    <row r="230" spans="1:9" ht="14.25" customHeight="1">
      <c r="A230" s="241" t="s">
        <v>542</v>
      </c>
      <c r="B230" s="241"/>
      <c r="C230" s="241"/>
      <c r="D230" s="241"/>
      <c r="E230" s="241"/>
      <c r="F230" s="146">
        <v>1294000</v>
      </c>
      <c r="G230" s="146">
        <v>1294000</v>
      </c>
      <c r="H230" s="146">
        <v>1248681.57</v>
      </c>
      <c r="I230" s="146">
        <v>96.49780293663059</v>
      </c>
    </row>
    <row r="231" spans="1:9" ht="13.5" customHeight="1">
      <c r="A231" s="238" t="s">
        <v>545</v>
      </c>
      <c r="B231" s="238"/>
      <c r="C231" s="238"/>
      <c r="D231" s="238"/>
      <c r="E231" s="238"/>
      <c r="F231" s="145">
        <v>1042000</v>
      </c>
      <c r="G231" s="145">
        <v>1042000</v>
      </c>
      <c r="H231" s="145">
        <v>997322.78</v>
      </c>
      <c r="I231" s="145">
        <v>95.71235892514396</v>
      </c>
    </row>
    <row r="232" spans="1:9" ht="0.75" customHeight="1">
      <c r="A232" s="144"/>
      <c r="B232" s="144"/>
      <c r="C232" s="144"/>
      <c r="D232" s="144"/>
      <c r="E232" s="144"/>
      <c r="F232" s="144"/>
      <c r="G232" s="144"/>
      <c r="H232" s="144"/>
      <c r="I232" s="144"/>
    </row>
    <row r="233" spans="1:9" ht="12.75" customHeight="1">
      <c r="A233" s="239" t="s">
        <v>9</v>
      </c>
      <c r="B233" s="239"/>
      <c r="C233" s="239"/>
      <c r="D233" s="239"/>
      <c r="E233" s="239"/>
      <c r="F233" s="240">
        <v>1042000</v>
      </c>
      <c r="G233" s="240">
        <v>1042000</v>
      </c>
      <c r="H233" s="240">
        <v>997322.78</v>
      </c>
      <c r="I233" s="143">
        <v>95.71235892514396</v>
      </c>
    </row>
    <row r="234" spans="1:9" ht="0.75" customHeight="1">
      <c r="A234" s="239"/>
      <c r="B234" s="239"/>
      <c r="C234" s="239"/>
      <c r="D234" s="239"/>
      <c r="E234" s="239"/>
      <c r="F234" s="240"/>
      <c r="G234" s="240"/>
      <c r="H234" s="240"/>
      <c r="I234" s="142"/>
    </row>
    <row r="235" spans="1:9" ht="13.5" customHeight="1">
      <c r="A235" s="141"/>
      <c r="B235" s="141"/>
      <c r="C235" s="140" t="s">
        <v>121</v>
      </c>
      <c r="D235" s="139" t="s">
        <v>271</v>
      </c>
      <c r="E235" s="138" t="s">
        <v>543</v>
      </c>
      <c r="F235" s="136">
        <v>1042000</v>
      </c>
      <c r="G235" s="137" t="s">
        <v>12</v>
      </c>
      <c r="H235" s="136">
        <v>997322.78</v>
      </c>
      <c r="I235" s="136">
        <v>95.71</v>
      </c>
    </row>
    <row r="236" spans="3:9" ht="13.5" customHeight="1">
      <c r="C236" s="135" t="s">
        <v>281</v>
      </c>
      <c r="D236" s="134" t="s">
        <v>282</v>
      </c>
      <c r="E236" s="133" t="s">
        <v>543</v>
      </c>
      <c r="F236" s="131">
        <v>120000</v>
      </c>
      <c r="G236" s="132" t="s">
        <v>12</v>
      </c>
      <c r="H236" s="131">
        <v>105525</v>
      </c>
      <c r="I236" s="131">
        <v>87.94</v>
      </c>
    </row>
    <row r="237" spans="2:9" ht="13.5" customHeight="1">
      <c r="B237" s="135"/>
      <c r="C237" s="135" t="s">
        <v>316</v>
      </c>
      <c r="D237" s="134" t="s">
        <v>293</v>
      </c>
      <c r="E237" s="133" t="s">
        <v>543</v>
      </c>
      <c r="F237" s="131">
        <v>120000</v>
      </c>
      <c r="G237" s="132" t="s">
        <v>12</v>
      </c>
      <c r="H237" s="131">
        <v>105525</v>
      </c>
      <c r="I237" s="131">
        <v>87.94</v>
      </c>
    </row>
    <row r="238" spans="2:9" ht="13.5" customHeight="1">
      <c r="B238" s="135"/>
      <c r="C238" s="135" t="s">
        <v>317</v>
      </c>
      <c r="D238" s="156" t="s">
        <v>294</v>
      </c>
      <c r="E238" s="133" t="s">
        <v>543</v>
      </c>
      <c r="F238" s="131">
        <v>120000</v>
      </c>
      <c r="G238" s="132" t="s">
        <v>12</v>
      </c>
      <c r="H238" s="131">
        <v>105525</v>
      </c>
      <c r="I238" s="131">
        <v>87.94</v>
      </c>
    </row>
    <row r="239" spans="3:9" ht="13.5" customHeight="1">
      <c r="C239" s="135" t="s">
        <v>283</v>
      </c>
      <c r="D239" s="152" t="s">
        <v>284</v>
      </c>
      <c r="E239" s="133" t="s">
        <v>543</v>
      </c>
      <c r="F239" s="131">
        <v>922000</v>
      </c>
      <c r="G239" s="132" t="s">
        <v>12</v>
      </c>
      <c r="H239" s="131">
        <v>891797.78</v>
      </c>
      <c r="I239" s="131">
        <v>96.72</v>
      </c>
    </row>
    <row r="240" spans="2:9" ht="13.5" customHeight="1">
      <c r="B240" s="135"/>
      <c r="C240" s="135" t="s">
        <v>111</v>
      </c>
      <c r="D240" s="134" t="s">
        <v>112</v>
      </c>
      <c r="E240" s="133" t="s">
        <v>543</v>
      </c>
      <c r="F240" s="131">
        <v>922000</v>
      </c>
      <c r="G240" s="132" t="s">
        <v>12</v>
      </c>
      <c r="H240" s="131">
        <v>891797.78</v>
      </c>
      <c r="I240" s="131">
        <v>96.72</v>
      </c>
    </row>
    <row r="241" spans="2:9" ht="13.5" customHeight="1">
      <c r="B241" s="135"/>
      <c r="C241" s="135" t="s">
        <v>115</v>
      </c>
      <c r="D241" s="134" t="s">
        <v>116</v>
      </c>
      <c r="E241" s="133" t="s">
        <v>543</v>
      </c>
      <c r="F241" s="131">
        <v>122000</v>
      </c>
      <c r="G241" s="132" t="s">
        <v>12</v>
      </c>
      <c r="H241" s="131">
        <v>122000</v>
      </c>
      <c r="I241" s="131">
        <v>100</v>
      </c>
    </row>
    <row r="242" spans="2:9" ht="13.5" customHeight="1">
      <c r="B242" s="135"/>
      <c r="C242" s="135" t="s">
        <v>113</v>
      </c>
      <c r="D242" s="134" t="s">
        <v>114</v>
      </c>
      <c r="E242" s="133" t="s">
        <v>543</v>
      </c>
      <c r="F242" s="131">
        <v>800000</v>
      </c>
      <c r="G242" s="132" t="s">
        <v>12</v>
      </c>
      <c r="H242" s="131">
        <v>769797.78</v>
      </c>
      <c r="I242" s="131">
        <v>96.22</v>
      </c>
    </row>
    <row r="243" spans="1:9" ht="13.5" customHeight="1">
      <c r="A243" s="238" t="s">
        <v>541</v>
      </c>
      <c r="B243" s="238"/>
      <c r="C243" s="238"/>
      <c r="D243" s="238"/>
      <c r="E243" s="238"/>
      <c r="F243" s="145">
        <v>250000</v>
      </c>
      <c r="G243" s="145">
        <v>250000</v>
      </c>
      <c r="H243" s="145">
        <v>249582.6</v>
      </c>
      <c r="I243" s="145">
        <v>99.83304</v>
      </c>
    </row>
    <row r="244" spans="1:9" ht="0.75" customHeight="1">
      <c r="A244" s="144"/>
      <c r="B244" s="144"/>
      <c r="C244" s="144"/>
      <c r="D244" s="144"/>
      <c r="E244" s="144"/>
      <c r="F244" s="144"/>
      <c r="G244" s="144"/>
      <c r="H244" s="144"/>
      <c r="I244" s="144"/>
    </row>
    <row r="245" spans="1:9" ht="12.75" customHeight="1">
      <c r="A245" s="239" t="s">
        <v>9</v>
      </c>
      <c r="B245" s="239"/>
      <c r="C245" s="239"/>
      <c r="D245" s="239"/>
      <c r="E245" s="239"/>
      <c r="F245" s="240">
        <v>250000</v>
      </c>
      <c r="G245" s="240">
        <v>250000</v>
      </c>
      <c r="H245" s="240">
        <v>249582.6</v>
      </c>
      <c r="I245" s="143">
        <v>99.83304</v>
      </c>
    </row>
    <row r="246" spans="1:9" ht="0.75" customHeight="1">
      <c r="A246" s="239"/>
      <c r="B246" s="239"/>
      <c r="C246" s="239"/>
      <c r="D246" s="239"/>
      <c r="E246" s="239"/>
      <c r="F246" s="240"/>
      <c r="G246" s="240"/>
      <c r="H246" s="240"/>
      <c r="I246" s="142"/>
    </row>
    <row r="247" spans="1:9" ht="13.5" customHeight="1">
      <c r="A247" s="141"/>
      <c r="B247" s="141"/>
      <c r="C247" s="140" t="s">
        <v>122</v>
      </c>
      <c r="D247" s="139" t="s">
        <v>287</v>
      </c>
      <c r="E247" s="138" t="s">
        <v>543</v>
      </c>
      <c r="F247" s="136">
        <v>250000</v>
      </c>
      <c r="G247" s="137" t="s">
        <v>12</v>
      </c>
      <c r="H247" s="136">
        <v>249582.6</v>
      </c>
      <c r="I247" s="136">
        <v>99.83</v>
      </c>
    </row>
    <row r="248" spans="3:9" ht="13.5" customHeight="1">
      <c r="C248" s="135" t="s">
        <v>288</v>
      </c>
      <c r="D248" s="134" t="s">
        <v>289</v>
      </c>
      <c r="E248" s="133" t="s">
        <v>543</v>
      </c>
      <c r="F248" s="131">
        <v>250000</v>
      </c>
      <c r="G248" s="132" t="s">
        <v>12</v>
      </c>
      <c r="H248" s="131">
        <v>249582.6</v>
      </c>
      <c r="I248" s="131">
        <v>99.83</v>
      </c>
    </row>
    <row r="249" spans="2:9" ht="13.5" customHeight="1">
      <c r="B249" s="135"/>
      <c r="C249" s="135" t="s">
        <v>34</v>
      </c>
      <c r="D249" s="134" t="s">
        <v>35</v>
      </c>
      <c r="E249" s="133" t="s">
        <v>543</v>
      </c>
      <c r="F249" s="131">
        <v>250000</v>
      </c>
      <c r="G249" s="132" t="s">
        <v>12</v>
      </c>
      <c r="H249" s="131">
        <v>249582.6</v>
      </c>
      <c r="I249" s="131">
        <v>99.83</v>
      </c>
    </row>
    <row r="250" spans="2:9" ht="13.5" customHeight="1">
      <c r="B250" s="135"/>
      <c r="C250" s="135" t="s">
        <v>395</v>
      </c>
      <c r="D250" s="134" t="s">
        <v>396</v>
      </c>
      <c r="E250" s="133" t="s">
        <v>543</v>
      </c>
      <c r="F250" s="131">
        <v>250000</v>
      </c>
      <c r="G250" s="132" t="s">
        <v>12</v>
      </c>
      <c r="H250" s="131">
        <v>249582.6</v>
      </c>
      <c r="I250" s="131">
        <v>99.83</v>
      </c>
    </row>
    <row r="251" spans="1:9" ht="13.5" customHeight="1">
      <c r="A251" s="238" t="s">
        <v>544</v>
      </c>
      <c r="B251" s="238"/>
      <c r="C251" s="238"/>
      <c r="D251" s="238"/>
      <c r="E251" s="238"/>
      <c r="F251" s="145">
        <v>2000</v>
      </c>
      <c r="G251" s="145">
        <v>2000</v>
      </c>
      <c r="H251" s="145">
        <v>1776.19</v>
      </c>
      <c r="I251" s="145">
        <v>88.80950000000001</v>
      </c>
    </row>
    <row r="252" spans="1:9" ht="0.75" customHeight="1">
      <c r="A252" s="144"/>
      <c r="B252" s="144"/>
      <c r="C252" s="144"/>
      <c r="D252" s="144"/>
      <c r="E252" s="144"/>
      <c r="F252" s="144"/>
      <c r="G252" s="144"/>
      <c r="H252" s="144"/>
      <c r="I252" s="144"/>
    </row>
    <row r="253" spans="1:9" ht="12.75" customHeight="1">
      <c r="A253" s="239" t="s">
        <v>496</v>
      </c>
      <c r="B253" s="239"/>
      <c r="C253" s="239"/>
      <c r="D253" s="239"/>
      <c r="E253" s="239"/>
      <c r="F253" s="240">
        <v>2000</v>
      </c>
      <c r="G253" s="240">
        <v>2000</v>
      </c>
      <c r="H253" s="240">
        <v>1776.19</v>
      </c>
      <c r="I253" s="143">
        <v>88.80950000000001</v>
      </c>
    </row>
    <row r="254" spans="1:9" ht="0.75" customHeight="1">
      <c r="A254" s="239"/>
      <c r="B254" s="239"/>
      <c r="C254" s="239"/>
      <c r="D254" s="239"/>
      <c r="E254" s="239"/>
      <c r="F254" s="240"/>
      <c r="G254" s="240"/>
      <c r="H254" s="240"/>
      <c r="I254" s="142"/>
    </row>
    <row r="255" spans="1:9" ht="13.5" customHeight="1">
      <c r="A255" s="141"/>
      <c r="B255" s="141"/>
      <c r="C255" s="140" t="s">
        <v>122</v>
      </c>
      <c r="D255" s="139" t="s">
        <v>287</v>
      </c>
      <c r="E255" s="138" t="s">
        <v>543</v>
      </c>
      <c r="F255" s="136">
        <v>2000</v>
      </c>
      <c r="G255" s="137" t="s">
        <v>12</v>
      </c>
      <c r="H255" s="136">
        <v>1776.19</v>
      </c>
      <c r="I255" s="136">
        <v>88.81</v>
      </c>
    </row>
    <row r="256" spans="3:9" ht="13.5" customHeight="1">
      <c r="C256" s="135" t="s">
        <v>288</v>
      </c>
      <c r="D256" s="134" t="s">
        <v>289</v>
      </c>
      <c r="E256" s="133" t="s">
        <v>543</v>
      </c>
      <c r="F256" s="131">
        <v>2000</v>
      </c>
      <c r="G256" s="132" t="s">
        <v>12</v>
      </c>
      <c r="H256" s="131">
        <v>1776.19</v>
      </c>
      <c r="I256" s="131">
        <v>88.81</v>
      </c>
    </row>
    <row r="257" spans="2:9" ht="13.5" customHeight="1">
      <c r="B257" s="135"/>
      <c r="C257" s="135" t="s">
        <v>102</v>
      </c>
      <c r="D257" s="134" t="s">
        <v>103</v>
      </c>
      <c r="E257" s="133" t="s">
        <v>543</v>
      </c>
      <c r="F257" s="131">
        <v>2000</v>
      </c>
      <c r="G257" s="132" t="s">
        <v>12</v>
      </c>
      <c r="H257" s="131">
        <v>1776.19</v>
      </c>
      <c r="I257" s="131">
        <v>88.81</v>
      </c>
    </row>
    <row r="258" spans="2:9" ht="13.5" customHeight="1">
      <c r="B258" s="135"/>
      <c r="C258" s="135" t="s">
        <v>339</v>
      </c>
      <c r="D258" s="134" t="s">
        <v>340</v>
      </c>
      <c r="E258" s="133" t="s">
        <v>543</v>
      </c>
      <c r="F258" s="131">
        <v>2000</v>
      </c>
      <c r="G258" s="132" t="s">
        <v>12</v>
      </c>
      <c r="H258" s="131">
        <v>1776.19</v>
      </c>
      <c r="I258" s="131">
        <v>88.81</v>
      </c>
    </row>
    <row r="259" spans="1:9" ht="14.25" customHeight="1">
      <c r="A259" s="237" t="s">
        <v>463</v>
      </c>
      <c r="B259" s="237"/>
      <c r="C259" s="237"/>
      <c r="D259" s="237"/>
      <c r="E259" s="237"/>
      <c r="F259" s="147">
        <v>342000</v>
      </c>
      <c r="G259" s="147">
        <v>342000</v>
      </c>
      <c r="H259" s="147">
        <v>318768.1</v>
      </c>
      <c r="I259" s="147">
        <v>93.20704678362574</v>
      </c>
    </row>
    <row r="260" spans="1:9" ht="14.25" customHeight="1">
      <c r="A260" s="241" t="s">
        <v>542</v>
      </c>
      <c r="B260" s="241"/>
      <c r="C260" s="241"/>
      <c r="D260" s="241"/>
      <c r="E260" s="241"/>
      <c r="F260" s="146">
        <v>342000</v>
      </c>
      <c r="G260" s="146">
        <v>342000</v>
      </c>
      <c r="H260" s="146">
        <v>318768.1</v>
      </c>
      <c r="I260" s="146">
        <v>93.20704678362574</v>
      </c>
    </row>
    <row r="261" spans="1:9" ht="13.5" customHeight="1">
      <c r="A261" s="238" t="s">
        <v>541</v>
      </c>
      <c r="B261" s="238"/>
      <c r="C261" s="238"/>
      <c r="D261" s="238"/>
      <c r="E261" s="238"/>
      <c r="F261" s="145">
        <v>342000</v>
      </c>
      <c r="G261" s="145">
        <v>342000</v>
      </c>
      <c r="H261" s="145">
        <v>318768.1</v>
      </c>
      <c r="I261" s="145">
        <v>93.20704678362574</v>
      </c>
    </row>
    <row r="262" spans="1:9" ht="0.75" customHeight="1">
      <c r="A262" s="144"/>
      <c r="B262" s="144"/>
      <c r="C262" s="144"/>
      <c r="D262" s="144"/>
      <c r="E262" s="144"/>
      <c r="F262" s="144"/>
      <c r="G262" s="144"/>
      <c r="H262" s="144"/>
      <c r="I262" s="144"/>
    </row>
    <row r="263" spans="1:9" ht="12.75" customHeight="1">
      <c r="A263" s="239" t="s">
        <v>9</v>
      </c>
      <c r="B263" s="239"/>
      <c r="C263" s="239"/>
      <c r="D263" s="239"/>
      <c r="E263" s="239"/>
      <c r="F263" s="240">
        <v>342000</v>
      </c>
      <c r="G263" s="240">
        <v>342000</v>
      </c>
      <c r="H263" s="240">
        <v>318768.1</v>
      </c>
      <c r="I263" s="143">
        <v>93.20704678362574</v>
      </c>
    </row>
    <row r="264" spans="1:9" ht="0.75" customHeight="1">
      <c r="A264" s="239"/>
      <c r="B264" s="239"/>
      <c r="C264" s="239"/>
      <c r="D264" s="239"/>
      <c r="E264" s="239"/>
      <c r="F264" s="240"/>
      <c r="G264" s="240"/>
      <c r="H264" s="240"/>
      <c r="I264" s="142"/>
    </row>
    <row r="265" spans="1:9" ht="13.5" customHeight="1">
      <c r="A265" s="141"/>
      <c r="B265" s="141"/>
      <c r="C265" s="140" t="s">
        <v>121</v>
      </c>
      <c r="D265" s="139" t="s">
        <v>271</v>
      </c>
      <c r="E265" s="138" t="s">
        <v>540</v>
      </c>
      <c r="F265" s="136">
        <v>342000</v>
      </c>
      <c r="G265" s="137" t="s">
        <v>12</v>
      </c>
      <c r="H265" s="136">
        <v>318768.1</v>
      </c>
      <c r="I265" s="136">
        <v>93.21</v>
      </c>
    </row>
    <row r="266" spans="3:9" ht="13.5" customHeight="1">
      <c r="C266" s="135" t="s">
        <v>283</v>
      </c>
      <c r="D266" s="156" t="s">
        <v>284</v>
      </c>
      <c r="E266" s="133" t="s">
        <v>540</v>
      </c>
      <c r="F266" s="131">
        <v>342000</v>
      </c>
      <c r="G266" s="132" t="s">
        <v>12</v>
      </c>
      <c r="H266" s="131">
        <v>318768.1</v>
      </c>
      <c r="I266" s="131">
        <v>93.21</v>
      </c>
    </row>
    <row r="267" spans="2:9" ht="13.5" customHeight="1">
      <c r="B267" s="135"/>
      <c r="C267" s="135" t="s">
        <v>111</v>
      </c>
      <c r="D267" s="134" t="s">
        <v>112</v>
      </c>
      <c r="E267" s="133" t="s">
        <v>540</v>
      </c>
      <c r="F267" s="131">
        <v>342000</v>
      </c>
      <c r="G267" s="132" t="s">
        <v>12</v>
      </c>
      <c r="H267" s="131">
        <v>318768.1</v>
      </c>
      <c r="I267" s="131">
        <v>93.21</v>
      </c>
    </row>
    <row r="268" spans="2:9" ht="13.5" customHeight="1">
      <c r="B268" s="135"/>
      <c r="C268" s="135" t="s">
        <v>115</v>
      </c>
      <c r="D268" s="134" t="s">
        <v>116</v>
      </c>
      <c r="E268" s="133" t="s">
        <v>540</v>
      </c>
      <c r="F268" s="131">
        <v>272000</v>
      </c>
      <c r="G268" s="132" t="s">
        <v>12</v>
      </c>
      <c r="H268" s="131">
        <v>248800</v>
      </c>
      <c r="I268" s="131">
        <v>91.47</v>
      </c>
    </row>
    <row r="269" spans="2:9" ht="13.5" customHeight="1">
      <c r="B269" s="135"/>
      <c r="C269" s="135" t="s">
        <v>113</v>
      </c>
      <c r="D269" s="134" t="s">
        <v>114</v>
      </c>
      <c r="E269" s="133" t="s">
        <v>540</v>
      </c>
      <c r="F269" s="131">
        <v>70000</v>
      </c>
      <c r="G269" s="132" t="s">
        <v>12</v>
      </c>
      <c r="H269" s="131">
        <v>69968.1</v>
      </c>
      <c r="I269" s="131">
        <v>99.95</v>
      </c>
    </row>
    <row r="270" spans="1:9" ht="14.25" customHeight="1">
      <c r="A270" s="236" t="s">
        <v>462</v>
      </c>
      <c r="B270" s="236"/>
      <c r="C270" s="236"/>
      <c r="D270" s="236"/>
      <c r="E270" s="236"/>
      <c r="F270" s="148">
        <v>1694400</v>
      </c>
      <c r="G270" s="148">
        <v>1694400</v>
      </c>
      <c r="H270" s="148">
        <v>1621481.84</v>
      </c>
      <c r="I270" s="148">
        <v>95.69652030217186</v>
      </c>
    </row>
    <row r="271" spans="1:9" ht="14.25" customHeight="1">
      <c r="A271" s="237" t="s">
        <v>461</v>
      </c>
      <c r="B271" s="237"/>
      <c r="C271" s="237"/>
      <c r="D271" s="237"/>
      <c r="E271" s="237"/>
      <c r="F271" s="147">
        <v>334400</v>
      </c>
      <c r="G271" s="147">
        <v>334400</v>
      </c>
      <c r="H271" s="147">
        <v>312809.18</v>
      </c>
      <c r="I271" s="147">
        <v>93.54341507177034</v>
      </c>
    </row>
    <row r="272" spans="2:9" ht="0.75" customHeight="1">
      <c r="B272" s="152" t="s">
        <v>0</v>
      </c>
      <c r="C272" s="152" t="s">
        <v>1</v>
      </c>
      <c r="D272" s="152" t="s">
        <v>2</v>
      </c>
      <c r="E272" s="151"/>
      <c r="F272" s="242"/>
      <c r="G272" s="242"/>
      <c r="H272" s="150"/>
      <c r="I272" s="150"/>
    </row>
    <row r="273" spans="1:9" ht="14.25" customHeight="1">
      <c r="A273" s="241" t="s">
        <v>539</v>
      </c>
      <c r="B273" s="241"/>
      <c r="C273" s="241"/>
      <c r="D273" s="241"/>
      <c r="E273" s="241"/>
      <c r="F273" s="146">
        <v>334400</v>
      </c>
      <c r="G273" s="146">
        <v>334400</v>
      </c>
      <c r="H273" s="146">
        <v>312809.18</v>
      </c>
      <c r="I273" s="146">
        <v>93.54341507177034</v>
      </c>
    </row>
    <row r="274" spans="1:9" ht="13.5" customHeight="1">
      <c r="A274" s="238" t="s">
        <v>538</v>
      </c>
      <c r="B274" s="238"/>
      <c r="C274" s="238"/>
      <c r="D274" s="238"/>
      <c r="E274" s="238"/>
      <c r="F274" s="145">
        <v>334400</v>
      </c>
      <c r="G274" s="145">
        <v>334400</v>
      </c>
      <c r="H274" s="145">
        <v>312809.18</v>
      </c>
      <c r="I274" s="145">
        <v>93.54341507177034</v>
      </c>
    </row>
    <row r="275" spans="1:9" ht="0.75" customHeight="1">
      <c r="A275" s="144"/>
      <c r="B275" s="144"/>
      <c r="C275" s="144"/>
      <c r="D275" s="144"/>
      <c r="E275" s="144"/>
      <c r="F275" s="144"/>
      <c r="G275" s="144"/>
      <c r="H275" s="144"/>
      <c r="I275" s="144"/>
    </row>
    <row r="276" spans="1:9" ht="12.75" customHeight="1">
      <c r="A276" s="239" t="s">
        <v>9</v>
      </c>
      <c r="B276" s="239"/>
      <c r="C276" s="239"/>
      <c r="D276" s="239"/>
      <c r="E276" s="239"/>
      <c r="F276" s="240">
        <v>334400</v>
      </c>
      <c r="G276" s="240">
        <v>334400</v>
      </c>
      <c r="H276" s="240">
        <v>312809.18</v>
      </c>
      <c r="I276" s="143">
        <v>93.54341507177034</v>
      </c>
    </row>
    <row r="277" spans="1:9" ht="0.75" customHeight="1">
      <c r="A277" s="239"/>
      <c r="B277" s="239"/>
      <c r="C277" s="239"/>
      <c r="D277" s="239"/>
      <c r="E277" s="239"/>
      <c r="F277" s="240"/>
      <c r="G277" s="240"/>
      <c r="H277" s="240"/>
      <c r="I277" s="142"/>
    </row>
    <row r="278" spans="1:9" ht="13.5" customHeight="1">
      <c r="A278" s="141"/>
      <c r="B278" s="141"/>
      <c r="C278" s="140" t="s">
        <v>121</v>
      </c>
      <c r="D278" s="139" t="s">
        <v>271</v>
      </c>
      <c r="E278" s="138" t="s">
        <v>528</v>
      </c>
      <c r="F278" s="136">
        <v>275400</v>
      </c>
      <c r="G278" s="137" t="s">
        <v>12</v>
      </c>
      <c r="H278" s="136">
        <v>253924.81</v>
      </c>
      <c r="I278" s="136">
        <v>92.2</v>
      </c>
    </row>
    <row r="279" spans="3:9" ht="13.5" customHeight="1">
      <c r="C279" s="135" t="s">
        <v>272</v>
      </c>
      <c r="D279" s="134" t="s">
        <v>273</v>
      </c>
      <c r="E279" s="133" t="s">
        <v>528</v>
      </c>
      <c r="F279" s="131">
        <v>179000</v>
      </c>
      <c r="G279" s="132" t="s">
        <v>12</v>
      </c>
      <c r="H279" s="131">
        <v>164221.3</v>
      </c>
      <c r="I279" s="131">
        <v>91.74</v>
      </c>
    </row>
    <row r="280" spans="2:9" ht="13.5" customHeight="1">
      <c r="B280" s="135"/>
      <c r="C280" s="135" t="s">
        <v>37</v>
      </c>
      <c r="D280" s="134" t="s">
        <v>38</v>
      </c>
      <c r="E280" s="133" t="s">
        <v>528</v>
      </c>
      <c r="F280" s="131">
        <v>140000</v>
      </c>
      <c r="G280" s="132" t="s">
        <v>12</v>
      </c>
      <c r="H280" s="131">
        <v>126726.75</v>
      </c>
      <c r="I280" s="131">
        <v>90.52</v>
      </c>
    </row>
    <row r="281" spans="2:9" ht="13.5" customHeight="1">
      <c r="B281" s="135"/>
      <c r="C281" s="135" t="s">
        <v>39</v>
      </c>
      <c r="D281" s="134" t="s">
        <v>40</v>
      </c>
      <c r="E281" s="133" t="s">
        <v>528</v>
      </c>
      <c r="F281" s="131">
        <v>140000</v>
      </c>
      <c r="G281" s="132" t="s">
        <v>12</v>
      </c>
      <c r="H281" s="131">
        <v>126726.75</v>
      </c>
      <c r="I281" s="131">
        <v>90.52</v>
      </c>
    </row>
    <row r="282" spans="2:9" ht="13.5" customHeight="1">
      <c r="B282" s="135"/>
      <c r="C282" s="135" t="s">
        <v>41</v>
      </c>
      <c r="D282" s="134" t="s">
        <v>42</v>
      </c>
      <c r="E282" s="133" t="s">
        <v>528</v>
      </c>
      <c r="F282" s="131">
        <v>17000</v>
      </c>
      <c r="G282" s="132" t="s">
        <v>12</v>
      </c>
      <c r="H282" s="131">
        <v>16290</v>
      </c>
      <c r="I282" s="131">
        <v>95.82</v>
      </c>
    </row>
    <row r="283" spans="2:9" ht="13.5" customHeight="1">
      <c r="B283" s="135"/>
      <c r="C283" s="135" t="s">
        <v>43</v>
      </c>
      <c r="D283" s="134" t="s">
        <v>42</v>
      </c>
      <c r="E283" s="133" t="s">
        <v>528</v>
      </c>
      <c r="F283" s="131">
        <v>17000</v>
      </c>
      <c r="G283" s="132" t="s">
        <v>12</v>
      </c>
      <c r="H283" s="131">
        <v>16290</v>
      </c>
      <c r="I283" s="131">
        <v>95.82</v>
      </c>
    </row>
    <row r="284" spans="2:9" ht="13.5" customHeight="1">
      <c r="B284" s="135"/>
      <c r="C284" s="135" t="s">
        <v>44</v>
      </c>
      <c r="D284" s="134" t="s">
        <v>45</v>
      </c>
      <c r="E284" s="133" t="s">
        <v>528</v>
      </c>
      <c r="F284" s="131">
        <v>22000</v>
      </c>
      <c r="G284" s="132" t="s">
        <v>12</v>
      </c>
      <c r="H284" s="131">
        <v>21204.55</v>
      </c>
      <c r="I284" s="131">
        <v>96.38</v>
      </c>
    </row>
    <row r="285" spans="2:9" ht="13.5" customHeight="1">
      <c r="B285" s="135"/>
      <c r="C285" s="135" t="s">
        <v>46</v>
      </c>
      <c r="D285" s="134" t="s">
        <v>47</v>
      </c>
      <c r="E285" s="133" t="s">
        <v>528</v>
      </c>
      <c r="F285" s="131">
        <v>22000</v>
      </c>
      <c r="G285" s="132" t="s">
        <v>12</v>
      </c>
      <c r="H285" s="131">
        <v>21204.55</v>
      </c>
      <c r="I285" s="131">
        <v>96.38</v>
      </c>
    </row>
    <row r="286" spans="3:9" ht="13.5" customHeight="1">
      <c r="C286" s="135" t="s">
        <v>274</v>
      </c>
      <c r="D286" s="134" t="s">
        <v>275</v>
      </c>
      <c r="E286" s="133" t="s">
        <v>528</v>
      </c>
      <c r="F286" s="131">
        <v>93900</v>
      </c>
      <c r="G286" s="132" t="s">
        <v>12</v>
      </c>
      <c r="H286" s="131">
        <v>87348.56</v>
      </c>
      <c r="I286" s="131">
        <v>93.02</v>
      </c>
    </row>
    <row r="287" spans="2:9" ht="13.5" customHeight="1">
      <c r="B287" s="135"/>
      <c r="C287" s="135" t="s">
        <v>48</v>
      </c>
      <c r="D287" s="134" t="s">
        <v>49</v>
      </c>
      <c r="E287" s="133" t="s">
        <v>528</v>
      </c>
      <c r="F287" s="131">
        <v>7700</v>
      </c>
      <c r="G287" s="132" t="s">
        <v>12</v>
      </c>
      <c r="H287" s="131">
        <v>7088</v>
      </c>
      <c r="I287" s="131">
        <v>92.05</v>
      </c>
    </row>
    <row r="288" spans="2:9" ht="13.5" customHeight="1">
      <c r="B288" s="135"/>
      <c r="C288" s="135" t="s">
        <v>50</v>
      </c>
      <c r="D288" s="134" t="s">
        <v>51</v>
      </c>
      <c r="E288" s="133" t="s">
        <v>528</v>
      </c>
      <c r="F288" s="131">
        <v>6700</v>
      </c>
      <c r="G288" s="132" t="s">
        <v>12</v>
      </c>
      <c r="H288" s="131">
        <v>6638</v>
      </c>
      <c r="I288" s="131">
        <v>99.07</v>
      </c>
    </row>
    <row r="289" spans="2:9" ht="13.5" customHeight="1">
      <c r="B289" s="135"/>
      <c r="C289" s="135" t="s">
        <v>54</v>
      </c>
      <c r="D289" s="134" t="s">
        <v>55</v>
      </c>
      <c r="E289" s="133" t="s">
        <v>528</v>
      </c>
      <c r="F289" s="131">
        <v>1000</v>
      </c>
      <c r="G289" s="132" t="s">
        <v>12</v>
      </c>
      <c r="H289" s="131">
        <v>450</v>
      </c>
      <c r="I289" s="131">
        <v>45</v>
      </c>
    </row>
    <row r="290" spans="2:9" ht="13.5" customHeight="1">
      <c r="B290" s="135"/>
      <c r="C290" s="135" t="s">
        <v>56</v>
      </c>
      <c r="D290" s="134" t="s">
        <v>57</v>
      </c>
      <c r="E290" s="133" t="s">
        <v>528</v>
      </c>
      <c r="F290" s="131">
        <v>33000</v>
      </c>
      <c r="G290" s="132" t="s">
        <v>12</v>
      </c>
      <c r="H290" s="131">
        <v>29222.13</v>
      </c>
      <c r="I290" s="131">
        <v>88.55</v>
      </c>
    </row>
    <row r="291" spans="2:9" ht="13.5" customHeight="1">
      <c r="B291" s="135"/>
      <c r="C291" s="135" t="s">
        <v>58</v>
      </c>
      <c r="D291" s="134" t="s">
        <v>59</v>
      </c>
      <c r="E291" s="133" t="s">
        <v>528</v>
      </c>
      <c r="F291" s="131">
        <v>5000</v>
      </c>
      <c r="G291" s="132" t="s">
        <v>537</v>
      </c>
      <c r="H291" s="131">
        <v>3390.2</v>
      </c>
      <c r="I291" s="131">
        <v>82.69</v>
      </c>
    </row>
    <row r="292" spans="2:9" ht="13.5" customHeight="1">
      <c r="B292" s="135"/>
      <c r="C292" s="135" t="s">
        <v>60</v>
      </c>
      <c r="D292" s="134" t="s">
        <v>61</v>
      </c>
      <c r="E292" s="133" t="s">
        <v>528</v>
      </c>
      <c r="F292" s="131">
        <v>27000</v>
      </c>
      <c r="G292" s="132" t="s">
        <v>12</v>
      </c>
      <c r="H292" s="131">
        <v>24014.93</v>
      </c>
      <c r="I292" s="131">
        <v>88.94</v>
      </c>
    </row>
    <row r="293" spans="2:9" ht="13.5" customHeight="1">
      <c r="B293" s="135"/>
      <c r="C293" s="135" t="s">
        <v>64</v>
      </c>
      <c r="D293" s="134" t="s">
        <v>384</v>
      </c>
      <c r="E293" s="133" t="s">
        <v>528</v>
      </c>
      <c r="F293" s="131">
        <v>1000</v>
      </c>
      <c r="G293" s="132" t="s">
        <v>536</v>
      </c>
      <c r="H293" s="131">
        <v>1817</v>
      </c>
      <c r="I293" s="131">
        <v>95.63</v>
      </c>
    </row>
    <row r="294" spans="2:9" ht="13.5" customHeight="1">
      <c r="B294" s="135"/>
      <c r="C294" s="135" t="s">
        <v>10</v>
      </c>
      <c r="D294" s="134" t="s">
        <v>11</v>
      </c>
      <c r="E294" s="133" t="s">
        <v>528</v>
      </c>
      <c r="F294" s="131">
        <v>25500</v>
      </c>
      <c r="G294" s="132" t="s">
        <v>12</v>
      </c>
      <c r="H294" s="131">
        <v>23445.1</v>
      </c>
      <c r="I294" s="131">
        <v>91.94</v>
      </c>
    </row>
    <row r="295" spans="2:9" ht="13.5" customHeight="1">
      <c r="B295" s="135"/>
      <c r="C295" s="135" t="s">
        <v>65</v>
      </c>
      <c r="D295" s="134" t="s">
        <v>66</v>
      </c>
      <c r="E295" s="133" t="s">
        <v>528</v>
      </c>
      <c r="F295" s="131">
        <v>5000</v>
      </c>
      <c r="G295" s="132" t="s">
        <v>12</v>
      </c>
      <c r="H295" s="131">
        <v>4672.6</v>
      </c>
      <c r="I295" s="131">
        <v>93.45</v>
      </c>
    </row>
    <row r="296" spans="2:9" ht="13.5" customHeight="1">
      <c r="B296" s="135"/>
      <c r="C296" s="135" t="s">
        <v>67</v>
      </c>
      <c r="D296" s="134" t="s">
        <v>68</v>
      </c>
      <c r="E296" s="133" t="s">
        <v>528</v>
      </c>
      <c r="F296" s="131">
        <v>500</v>
      </c>
      <c r="G296" s="132" t="s">
        <v>12</v>
      </c>
      <c r="H296" s="131">
        <v>0</v>
      </c>
      <c r="I296" s="131">
        <v>0</v>
      </c>
    </row>
    <row r="297" spans="2:9" ht="13.5" customHeight="1">
      <c r="B297" s="135"/>
      <c r="C297" s="135" t="s">
        <v>13</v>
      </c>
      <c r="D297" s="134" t="s">
        <v>14</v>
      </c>
      <c r="E297" s="133" t="s">
        <v>528</v>
      </c>
      <c r="F297" s="131">
        <v>2000</v>
      </c>
      <c r="G297" s="132" t="s">
        <v>12</v>
      </c>
      <c r="H297" s="131">
        <v>1920</v>
      </c>
      <c r="I297" s="131">
        <v>96</v>
      </c>
    </row>
    <row r="298" spans="2:9" ht="13.5" customHeight="1">
      <c r="B298" s="135"/>
      <c r="C298" s="135" t="s">
        <v>71</v>
      </c>
      <c r="D298" s="134" t="s">
        <v>72</v>
      </c>
      <c r="E298" s="133" t="s">
        <v>528</v>
      </c>
      <c r="F298" s="131">
        <v>5000</v>
      </c>
      <c r="G298" s="132" t="s">
        <v>12</v>
      </c>
      <c r="H298" s="131">
        <v>4665</v>
      </c>
      <c r="I298" s="131">
        <v>93.3</v>
      </c>
    </row>
    <row r="299" spans="2:9" ht="13.5" customHeight="1">
      <c r="B299" s="135"/>
      <c r="C299" s="135" t="s">
        <v>73</v>
      </c>
      <c r="D299" s="134" t="s">
        <v>74</v>
      </c>
      <c r="E299" s="133" t="s">
        <v>528</v>
      </c>
      <c r="F299" s="131">
        <v>13000</v>
      </c>
      <c r="G299" s="132" t="s">
        <v>12</v>
      </c>
      <c r="H299" s="131">
        <v>12187.5</v>
      </c>
      <c r="I299" s="131">
        <v>93.75</v>
      </c>
    </row>
    <row r="300" spans="2:9" ht="13.5" customHeight="1">
      <c r="B300" s="135"/>
      <c r="C300" s="135" t="s">
        <v>17</v>
      </c>
      <c r="D300" s="134" t="s">
        <v>18</v>
      </c>
      <c r="E300" s="133" t="s">
        <v>528</v>
      </c>
      <c r="F300" s="131">
        <v>27700</v>
      </c>
      <c r="G300" s="132" t="s">
        <v>12</v>
      </c>
      <c r="H300" s="131">
        <v>27593.33</v>
      </c>
      <c r="I300" s="131">
        <v>99.61</v>
      </c>
    </row>
    <row r="301" spans="2:9" ht="13.5" customHeight="1">
      <c r="B301" s="135"/>
      <c r="C301" s="135" t="s">
        <v>75</v>
      </c>
      <c r="D301" s="134" t="s">
        <v>76</v>
      </c>
      <c r="E301" s="133" t="s">
        <v>528</v>
      </c>
      <c r="F301" s="131">
        <v>1100</v>
      </c>
      <c r="G301" s="132" t="s">
        <v>12</v>
      </c>
      <c r="H301" s="131">
        <v>1033</v>
      </c>
      <c r="I301" s="131">
        <v>93.91</v>
      </c>
    </row>
    <row r="302" spans="2:9" ht="13.5" customHeight="1">
      <c r="B302" s="135"/>
      <c r="C302" s="135" t="s">
        <v>79</v>
      </c>
      <c r="D302" s="134" t="s">
        <v>18</v>
      </c>
      <c r="E302" s="133" t="s">
        <v>528</v>
      </c>
      <c r="F302" s="131">
        <v>26600</v>
      </c>
      <c r="G302" s="132" t="s">
        <v>12</v>
      </c>
      <c r="H302" s="131">
        <v>26560.33</v>
      </c>
      <c r="I302" s="131">
        <v>99.85</v>
      </c>
    </row>
    <row r="303" spans="3:9" ht="13.5" customHeight="1">
      <c r="C303" s="135" t="s">
        <v>276</v>
      </c>
      <c r="D303" s="134" t="s">
        <v>277</v>
      </c>
      <c r="E303" s="133" t="s">
        <v>528</v>
      </c>
      <c r="F303" s="131">
        <v>2500</v>
      </c>
      <c r="G303" s="132" t="s">
        <v>12</v>
      </c>
      <c r="H303" s="131">
        <v>2354.95</v>
      </c>
      <c r="I303" s="131">
        <v>94.2</v>
      </c>
    </row>
    <row r="304" spans="2:9" ht="13.5" customHeight="1">
      <c r="B304" s="135"/>
      <c r="C304" s="135" t="s">
        <v>82</v>
      </c>
      <c r="D304" s="134" t="s">
        <v>83</v>
      </c>
      <c r="E304" s="133" t="s">
        <v>528</v>
      </c>
      <c r="F304" s="131">
        <v>2500</v>
      </c>
      <c r="G304" s="132" t="s">
        <v>12</v>
      </c>
      <c r="H304" s="131">
        <v>2354.95</v>
      </c>
      <c r="I304" s="131">
        <v>94.2</v>
      </c>
    </row>
    <row r="305" spans="2:9" ht="13.5" customHeight="1">
      <c r="B305" s="135"/>
      <c r="C305" s="135" t="s">
        <v>84</v>
      </c>
      <c r="D305" s="134" t="s">
        <v>85</v>
      </c>
      <c r="E305" s="133" t="s">
        <v>528</v>
      </c>
      <c r="F305" s="131">
        <v>2500</v>
      </c>
      <c r="G305" s="132" t="s">
        <v>12</v>
      </c>
      <c r="H305" s="131">
        <v>2354.95</v>
      </c>
      <c r="I305" s="131">
        <v>94.2</v>
      </c>
    </row>
    <row r="306" spans="3:9" ht="13.5" customHeight="1">
      <c r="C306" s="135" t="s">
        <v>122</v>
      </c>
      <c r="D306" s="134" t="s">
        <v>287</v>
      </c>
      <c r="E306" s="133" t="s">
        <v>528</v>
      </c>
      <c r="F306" s="131">
        <v>59000</v>
      </c>
      <c r="G306" s="132" t="s">
        <v>12</v>
      </c>
      <c r="H306" s="131">
        <v>58884.37</v>
      </c>
      <c r="I306" s="131">
        <v>99.8</v>
      </c>
    </row>
    <row r="307" spans="3:9" ht="13.5" customHeight="1">
      <c r="C307" s="135" t="s">
        <v>288</v>
      </c>
      <c r="D307" s="134" t="s">
        <v>289</v>
      </c>
      <c r="E307" s="133" t="s">
        <v>528</v>
      </c>
      <c r="F307" s="131">
        <v>59000</v>
      </c>
      <c r="G307" s="132" t="s">
        <v>12</v>
      </c>
      <c r="H307" s="131">
        <v>58884.37</v>
      </c>
      <c r="I307" s="131">
        <v>99.8</v>
      </c>
    </row>
    <row r="308" spans="2:9" ht="13.5" customHeight="1">
      <c r="B308" s="135"/>
      <c r="C308" s="135" t="s">
        <v>131</v>
      </c>
      <c r="D308" s="134" t="s">
        <v>132</v>
      </c>
      <c r="E308" s="133" t="s">
        <v>528</v>
      </c>
      <c r="F308" s="131">
        <v>59000</v>
      </c>
      <c r="G308" s="132" t="s">
        <v>12</v>
      </c>
      <c r="H308" s="131">
        <v>58884.37</v>
      </c>
      <c r="I308" s="131">
        <v>99.8</v>
      </c>
    </row>
    <row r="309" spans="2:9" ht="13.5" customHeight="1">
      <c r="B309" s="135"/>
      <c r="C309" s="135" t="s">
        <v>133</v>
      </c>
      <c r="D309" s="134" t="s">
        <v>134</v>
      </c>
      <c r="E309" s="133" t="s">
        <v>528</v>
      </c>
      <c r="F309" s="131">
        <v>59000</v>
      </c>
      <c r="G309" s="132" t="s">
        <v>12</v>
      </c>
      <c r="H309" s="131">
        <v>58884.37</v>
      </c>
      <c r="I309" s="131">
        <v>99.8</v>
      </c>
    </row>
    <row r="310" spans="1:9" ht="14.25" customHeight="1">
      <c r="A310" s="237" t="s">
        <v>460</v>
      </c>
      <c r="B310" s="237"/>
      <c r="C310" s="237"/>
      <c r="D310" s="237"/>
      <c r="E310" s="237"/>
      <c r="F310" s="147">
        <v>150000</v>
      </c>
      <c r="G310" s="147">
        <v>150000</v>
      </c>
      <c r="H310" s="147">
        <v>119159.88</v>
      </c>
      <c r="I310" s="147">
        <v>79.43991999999999</v>
      </c>
    </row>
    <row r="311" spans="1:9" ht="14.25" customHeight="1">
      <c r="A311" s="241" t="s">
        <v>535</v>
      </c>
      <c r="B311" s="241"/>
      <c r="C311" s="241"/>
      <c r="D311" s="241"/>
      <c r="E311" s="241"/>
      <c r="F311" s="146">
        <v>150000</v>
      </c>
      <c r="G311" s="146">
        <v>150000</v>
      </c>
      <c r="H311" s="146">
        <v>119159.88</v>
      </c>
      <c r="I311" s="146">
        <v>79.43991999999999</v>
      </c>
    </row>
    <row r="312" spans="1:9" ht="13.5" customHeight="1">
      <c r="A312" s="238" t="s">
        <v>534</v>
      </c>
      <c r="B312" s="238"/>
      <c r="C312" s="238"/>
      <c r="D312" s="238"/>
      <c r="E312" s="238"/>
      <c r="F312" s="145">
        <v>150000</v>
      </c>
      <c r="G312" s="145">
        <v>150000</v>
      </c>
      <c r="H312" s="145">
        <v>119159.88</v>
      </c>
      <c r="I312" s="145">
        <v>79.43991999999999</v>
      </c>
    </row>
    <row r="313" spans="1:9" ht="0.75" customHeight="1">
      <c r="A313" s="144"/>
      <c r="B313" s="144"/>
      <c r="C313" s="144"/>
      <c r="D313" s="144"/>
      <c r="E313" s="144"/>
      <c r="F313" s="144"/>
      <c r="G313" s="144"/>
      <c r="H313" s="144"/>
      <c r="I313" s="144"/>
    </row>
    <row r="314" spans="1:9" ht="13.5" customHeight="1">
      <c r="A314" s="239" t="s">
        <v>9</v>
      </c>
      <c r="B314" s="239"/>
      <c r="C314" s="239"/>
      <c r="D314" s="239"/>
      <c r="E314" s="239"/>
      <c r="F314" s="143">
        <v>150000</v>
      </c>
      <c r="G314" s="143">
        <v>150000</v>
      </c>
      <c r="H314" s="143">
        <v>119159.88</v>
      </c>
      <c r="I314" s="143">
        <v>79.43991999999999</v>
      </c>
    </row>
    <row r="315" spans="2:9" ht="0.75" customHeight="1">
      <c r="B315" s="152" t="s">
        <v>0</v>
      </c>
      <c r="C315" s="152" t="s">
        <v>1</v>
      </c>
      <c r="D315" s="152" t="s">
        <v>2</v>
      </c>
      <c r="E315" s="151"/>
      <c r="F315" s="242"/>
      <c r="G315" s="242"/>
      <c r="H315" s="150"/>
      <c r="I315" s="150"/>
    </row>
    <row r="316" spans="3:9" ht="13.5" customHeight="1">
      <c r="C316" s="135" t="s">
        <v>121</v>
      </c>
      <c r="D316" s="134" t="s">
        <v>271</v>
      </c>
      <c r="E316" s="133" t="s">
        <v>528</v>
      </c>
      <c r="F316" s="131">
        <v>150000</v>
      </c>
      <c r="G316" s="132" t="s">
        <v>12</v>
      </c>
      <c r="H316" s="131">
        <v>119159.88</v>
      </c>
      <c r="I316" s="131">
        <v>79.44</v>
      </c>
    </row>
    <row r="317" spans="3:9" ht="13.5" customHeight="1">
      <c r="C317" s="135" t="s">
        <v>274</v>
      </c>
      <c r="D317" s="134" t="s">
        <v>275</v>
      </c>
      <c r="E317" s="133" t="s">
        <v>528</v>
      </c>
      <c r="F317" s="131">
        <v>150000</v>
      </c>
      <c r="G317" s="132" t="s">
        <v>12</v>
      </c>
      <c r="H317" s="131">
        <v>119159.88</v>
      </c>
      <c r="I317" s="131">
        <v>79.44</v>
      </c>
    </row>
    <row r="318" spans="2:9" ht="13.5" customHeight="1">
      <c r="B318" s="135"/>
      <c r="C318" s="135" t="s">
        <v>56</v>
      </c>
      <c r="D318" s="134" t="s">
        <v>57</v>
      </c>
      <c r="E318" s="133" t="s">
        <v>528</v>
      </c>
      <c r="F318" s="131">
        <v>120000</v>
      </c>
      <c r="G318" s="132" t="s">
        <v>12</v>
      </c>
      <c r="H318" s="131">
        <v>94308.54</v>
      </c>
      <c r="I318" s="131">
        <v>78.59</v>
      </c>
    </row>
    <row r="319" spans="2:9" ht="13.5" customHeight="1">
      <c r="B319" s="135"/>
      <c r="C319" s="135" t="s">
        <v>60</v>
      </c>
      <c r="D319" s="134" t="s">
        <v>61</v>
      </c>
      <c r="E319" s="133" t="s">
        <v>528</v>
      </c>
      <c r="F319" s="131">
        <v>120000</v>
      </c>
      <c r="G319" s="132" t="s">
        <v>12</v>
      </c>
      <c r="H319" s="131">
        <v>94308.54</v>
      </c>
      <c r="I319" s="131">
        <v>78.59</v>
      </c>
    </row>
    <row r="320" spans="2:9" ht="13.5" customHeight="1">
      <c r="B320" s="135"/>
      <c r="C320" s="135" t="s">
        <v>10</v>
      </c>
      <c r="D320" s="134" t="s">
        <v>11</v>
      </c>
      <c r="E320" s="133" t="s">
        <v>528</v>
      </c>
      <c r="F320" s="131">
        <v>10000</v>
      </c>
      <c r="G320" s="132" t="s">
        <v>12</v>
      </c>
      <c r="H320" s="131">
        <v>6230.39</v>
      </c>
      <c r="I320" s="131">
        <v>62.3</v>
      </c>
    </row>
    <row r="321" spans="2:9" ht="13.5" customHeight="1">
      <c r="B321" s="135"/>
      <c r="C321" s="135" t="s">
        <v>65</v>
      </c>
      <c r="D321" s="134" t="s">
        <v>66</v>
      </c>
      <c r="E321" s="133" t="s">
        <v>528</v>
      </c>
      <c r="F321" s="131">
        <v>4000</v>
      </c>
      <c r="G321" s="132" t="s">
        <v>12</v>
      </c>
      <c r="H321" s="131">
        <v>3999.55</v>
      </c>
      <c r="I321" s="131">
        <v>99.99</v>
      </c>
    </row>
    <row r="322" spans="2:9" ht="13.5" customHeight="1">
      <c r="B322" s="135"/>
      <c r="C322" s="135" t="s">
        <v>69</v>
      </c>
      <c r="D322" s="134" t="s">
        <v>70</v>
      </c>
      <c r="E322" s="133" t="s">
        <v>528</v>
      </c>
      <c r="F322" s="131">
        <v>6000</v>
      </c>
      <c r="G322" s="132" t="s">
        <v>12</v>
      </c>
      <c r="H322" s="131">
        <v>2230.84</v>
      </c>
      <c r="I322" s="131">
        <v>37.18</v>
      </c>
    </row>
    <row r="323" spans="2:9" ht="13.5" customHeight="1">
      <c r="B323" s="135"/>
      <c r="C323" s="135" t="s">
        <v>17</v>
      </c>
      <c r="D323" s="134" t="s">
        <v>18</v>
      </c>
      <c r="E323" s="133" t="s">
        <v>528</v>
      </c>
      <c r="F323" s="131">
        <v>20000</v>
      </c>
      <c r="G323" s="132" t="s">
        <v>12</v>
      </c>
      <c r="H323" s="131">
        <v>18620.95</v>
      </c>
      <c r="I323" s="131">
        <v>93.1</v>
      </c>
    </row>
    <row r="324" spans="2:9" ht="13.5" customHeight="1">
      <c r="B324" s="135"/>
      <c r="C324" s="135" t="s">
        <v>79</v>
      </c>
      <c r="D324" s="134" t="s">
        <v>18</v>
      </c>
      <c r="E324" s="133" t="s">
        <v>528</v>
      </c>
      <c r="F324" s="131">
        <v>20000</v>
      </c>
      <c r="G324" s="132" t="s">
        <v>12</v>
      </c>
      <c r="H324" s="131">
        <v>18620.95</v>
      </c>
      <c r="I324" s="131">
        <v>93.1</v>
      </c>
    </row>
    <row r="325" spans="1:9" ht="14.25" customHeight="1">
      <c r="A325" s="237" t="s">
        <v>459</v>
      </c>
      <c r="B325" s="237"/>
      <c r="C325" s="237"/>
      <c r="D325" s="237"/>
      <c r="E325" s="237"/>
      <c r="F325" s="147">
        <v>70000</v>
      </c>
      <c r="G325" s="147">
        <v>70000</v>
      </c>
      <c r="H325" s="147">
        <v>70000</v>
      </c>
      <c r="I325" s="147">
        <v>100</v>
      </c>
    </row>
    <row r="326" spans="1:9" ht="14.25" customHeight="1">
      <c r="A326" s="241" t="s">
        <v>533</v>
      </c>
      <c r="B326" s="241"/>
      <c r="C326" s="241"/>
      <c r="D326" s="241"/>
      <c r="E326" s="241"/>
      <c r="F326" s="146">
        <v>70000</v>
      </c>
      <c r="G326" s="146">
        <v>70000</v>
      </c>
      <c r="H326" s="146">
        <v>70000</v>
      </c>
      <c r="I326" s="146">
        <v>100</v>
      </c>
    </row>
    <row r="327" spans="1:9" ht="13.5" customHeight="1">
      <c r="A327" s="238" t="s">
        <v>532</v>
      </c>
      <c r="B327" s="238"/>
      <c r="C327" s="238"/>
      <c r="D327" s="238"/>
      <c r="E327" s="238"/>
      <c r="F327" s="145">
        <v>70000</v>
      </c>
      <c r="G327" s="145">
        <v>70000</v>
      </c>
      <c r="H327" s="145">
        <v>70000</v>
      </c>
      <c r="I327" s="145">
        <v>100</v>
      </c>
    </row>
    <row r="328" spans="1:9" ht="0.75" customHeight="1">
      <c r="A328" s="142"/>
      <c r="B328" s="142"/>
      <c r="C328" s="142"/>
      <c r="D328" s="142"/>
      <c r="E328" s="142"/>
      <c r="F328" s="142"/>
      <c r="G328" s="142"/>
      <c r="H328" s="142"/>
      <c r="I328" s="142"/>
    </row>
    <row r="329" spans="1:9" ht="12.75" customHeight="1">
      <c r="A329" s="239" t="s">
        <v>9</v>
      </c>
      <c r="B329" s="239"/>
      <c r="C329" s="239"/>
      <c r="D329" s="239"/>
      <c r="E329" s="239"/>
      <c r="F329" s="240">
        <v>70000</v>
      </c>
      <c r="G329" s="240">
        <v>70000</v>
      </c>
      <c r="H329" s="240">
        <v>70000</v>
      </c>
      <c r="I329" s="143">
        <v>100</v>
      </c>
    </row>
    <row r="330" spans="1:9" ht="0.75" customHeight="1">
      <c r="A330" s="239"/>
      <c r="B330" s="239"/>
      <c r="C330" s="239"/>
      <c r="D330" s="239"/>
      <c r="E330" s="239"/>
      <c r="F330" s="240"/>
      <c r="G330" s="240"/>
      <c r="H330" s="240"/>
      <c r="I330" s="142"/>
    </row>
    <row r="331" spans="1:9" ht="13.5" customHeight="1">
      <c r="A331" s="141"/>
      <c r="B331" s="141"/>
      <c r="C331" s="140" t="s">
        <v>121</v>
      </c>
      <c r="D331" s="139" t="s">
        <v>271</v>
      </c>
      <c r="E331" s="138" t="s">
        <v>528</v>
      </c>
      <c r="F331" s="136">
        <v>70000</v>
      </c>
      <c r="G331" s="137" t="s">
        <v>12</v>
      </c>
      <c r="H331" s="136">
        <v>70000</v>
      </c>
      <c r="I331" s="136">
        <v>100</v>
      </c>
    </row>
    <row r="332" spans="3:9" ht="13.5" customHeight="1">
      <c r="C332" s="135" t="s">
        <v>285</v>
      </c>
      <c r="D332" s="134" t="s">
        <v>286</v>
      </c>
      <c r="E332" s="133" t="s">
        <v>528</v>
      </c>
      <c r="F332" s="131">
        <v>70000</v>
      </c>
      <c r="G332" s="132" t="s">
        <v>12</v>
      </c>
      <c r="H332" s="131">
        <v>70000</v>
      </c>
      <c r="I332" s="131">
        <v>100</v>
      </c>
    </row>
    <row r="333" spans="2:9" ht="13.5" customHeight="1">
      <c r="B333" s="135"/>
      <c r="C333" s="135" t="s">
        <v>21</v>
      </c>
      <c r="D333" s="134" t="s">
        <v>22</v>
      </c>
      <c r="E333" s="133" t="s">
        <v>528</v>
      </c>
      <c r="F333" s="131">
        <v>70000</v>
      </c>
      <c r="G333" s="132" t="s">
        <v>12</v>
      </c>
      <c r="H333" s="131">
        <v>70000</v>
      </c>
      <c r="I333" s="131">
        <v>100</v>
      </c>
    </row>
    <row r="334" spans="2:9" ht="13.5" customHeight="1">
      <c r="B334" s="135"/>
      <c r="C334" s="135" t="s">
        <v>23</v>
      </c>
      <c r="D334" s="134" t="s">
        <v>24</v>
      </c>
      <c r="E334" s="133" t="s">
        <v>528</v>
      </c>
      <c r="F334" s="131">
        <v>70000</v>
      </c>
      <c r="G334" s="132" t="s">
        <v>12</v>
      </c>
      <c r="H334" s="131">
        <v>70000</v>
      </c>
      <c r="I334" s="131">
        <v>100</v>
      </c>
    </row>
    <row r="335" spans="1:9" ht="14.25" customHeight="1">
      <c r="A335" s="237" t="s">
        <v>458</v>
      </c>
      <c r="B335" s="237"/>
      <c r="C335" s="237"/>
      <c r="D335" s="237"/>
      <c r="E335" s="237"/>
      <c r="F335" s="147">
        <v>1140000</v>
      </c>
      <c r="G335" s="147">
        <v>1140000</v>
      </c>
      <c r="H335" s="147">
        <v>1119512.78</v>
      </c>
      <c r="I335" s="147">
        <v>98.2028754385965</v>
      </c>
    </row>
    <row r="336" spans="1:9" ht="14.25" customHeight="1">
      <c r="A336" s="245" t="s">
        <v>531</v>
      </c>
      <c r="B336" s="245"/>
      <c r="C336" s="245"/>
      <c r="D336" s="245"/>
      <c r="E336" s="155"/>
      <c r="F336" s="146">
        <v>1140000</v>
      </c>
      <c r="G336" s="146">
        <v>1140000</v>
      </c>
      <c r="H336" s="146">
        <v>1119512.78</v>
      </c>
      <c r="I336" s="146">
        <v>98.2028754385965</v>
      </c>
    </row>
    <row r="337" spans="1:9" ht="13.5" customHeight="1">
      <c r="A337" s="238" t="s">
        <v>530</v>
      </c>
      <c r="B337" s="238"/>
      <c r="C337" s="238"/>
      <c r="D337" s="238"/>
      <c r="E337" s="238"/>
      <c r="F337" s="145">
        <v>480000</v>
      </c>
      <c r="G337" s="145">
        <v>480000</v>
      </c>
      <c r="H337" s="145">
        <v>480000</v>
      </c>
      <c r="I337" s="145">
        <v>100</v>
      </c>
    </row>
    <row r="338" spans="1:9" ht="0.75" customHeight="1">
      <c r="A338" s="144"/>
      <c r="B338" s="144"/>
      <c r="C338" s="144"/>
      <c r="D338" s="144"/>
      <c r="E338" s="144"/>
      <c r="F338" s="144"/>
      <c r="G338" s="144"/>
      <c r="H338" s="144"/>
      <c r="I338" s="144"/>
    </row>
    <row r="339" spans="1:9" ht="12.75" customHeight="1">
      <c r="A339" s="239" t="s">
        <v>9</v>
      </c>
      <c r="B339" s="239"/>
      <c r="C339" s="239"/>
      <c r="D339" s="239"/>
      <c r="E339" s="239"/>
      <c r="F339" s="240">
        <v>480000</v>
      </c>
      <c r="G339" s="240">
        <v>480000</v>
      </c>
      <c r="H339" s="240">
        <v>480000</v>
      </c>
      <c r="I339" s="143">
        <v>100</v>
      </c>
    </row>
    <row r="340" spans="1:9" ht="0.75" customHeight="1">
      <c r="A340" s="239"/>
      <c r="B340" s="239"/>
      <c r="C340" s="239"/>
      <c r="D340" s="239"/>
      <c r="E340" s="239"/>
      <c r="F340" s="240"/>
      <c r="G340" s="240"/>
      <c r="H340" s="240"/>
      <c r="I340" s="142"/>
    </row>
    <row r="341" spans="1:9" ht="13.5" customHeight="1">
      <c r="A341" s="141"/>
      <c r="B341" s="141"/>
      <c r="C341" s="140" t="s">
        <v>121</v>
      </c>
      <c r="D341" s="139" t="s">
        <v>271</v>
      </c>
      <c r="E341" s="138" t="s">
        <v>528</v>
      </c>
      <c r="F341" s="136">
        <v>480000</v>
      </c>
      <c r="G341" s="137" t="s">
        <v>12</v>
      </c>
      <c r="H341" s="136">
        <v>480000</v>
      </c>
      <c r="I341" s="136">
        <v>100</v>
      </c>
    </row>
    <row r="342" spans="3:9" ht="13.5" customHeight="1">
      <c r="C342" s="135" t="s">
        <v>285</v>
      </c>
      <c r="D342" s="134" t="s">
        <v>286</v>
      </c>
      <c r="E342" s="133" t="s">
        <v>528</v>
      </c>
      <c r="F342" s="131">
        <v>480000</v>
      </c>
      <c r="G342" s="132" t="s">
        <v>12</v>
      </c>
      <c r="H342" s="131">
        <v>480000</v>
      </c>
      <c r="I342" s="131">
        <v>100</v>
      </c>
    </row>
    <row r="343" spans="2:9" ht="13.5" customHeight="1">
      <c r="B343" s="135"/>
      <c r="C343" s="135" t="s">
        <v>21</v>
      </c>
      <c r="D343" s="134" t="s">
        <v>22</v>
      </c>
      <c r="E343" s="133" t="s">
        <v>528</v>
      </c>
      <c r="F343" s="131">
        <v>480000</v>
      </c>
      <c r="G343" s="132" t="s">
        <v>12</v>
      </c>
      <c r="H343" s="131">
        <v>480000</v>
      </c>
      <c r="I343" s="131">
        <v>100</v>
      </c>
    </row>
    <row r="344" spans="2:9" ht="13.5" customHeight="1">
      <c r="B344" s="135"/>
      <c r="C344" s="135" t="s">
        <v>23</v>
      </c>
      <c r="D344" s="134" t="s">
        <v>24</v>
      </c>
      <c r="E344" s="133" t="s">
        <v>528</v>
      </c>
      <c r="F344" s="131">
        <v>480000</v>
      </c>
      <c r="G344" s="132" t="s">
        <v>12</v>
      </c>
      <c r="H344" s="131">
        <v>480000</v>
      </c>
      <c r="I344" s="131">
        <v>100</v>
      </c>
    </row>
    <row r="345" spans="1:9" ht="13.5" customHeight="1">
      <c r="A345" s="238" t="s">
        <v>529</v>
      </c>
      <c r="B345" s="238"/>
      <c r="C345" s="238"/>
      <c r="D345" s="238"/>
      <c r="E345" s="238"/>
      <c r="F345" s="145">
        <v>130000</v>
      </c>
      <c r="G345" s="145">
        <v>130000</v>
      </c>
      <c r="H345" s="145">
        <v>123811.9</v>
      </c>
      <c r="I345" s="145">
        <v>95.23992307692308</v>
      </c>
    </row>
    <row r="346" spans="1:9" ht="0.75" customHeight="1">
      <c r="A346" s="144"/>
      <c r="B346" s="144"/>
      <c r="C346" s="144"/>
      <c r="D346" s="144"/>
      <c r="E346" s="144"/>
      <c r="F346" s="144"/>
      <c r="G346" s="144"/>
      <c r="H346" s="144"/>
      <c r="I346" s="144"/>
    </row>
    <row r="347" spans="1:9" ht="12.75" customHeight="1">
      <c r="A347" s="239" t="s">
        <v>9</v>
      </c>
      <c r="B347" s="239"/>
      <c r="C347" s="239"/>
      <c r="D347" s="239"/>
      <c r="E347" s="239"/>
      <c r="F347" s="240">
        <v>130000</v>
      </c>
      <c r="G347" s="240">
        <v>130000</v>
      </c>
      <c r="H347" s="240">
        <v>123811.9</v>
      </c>
      <c r="I347" s="143">
        <v>95.23992307692308</v>
      </c>
    </row>
    <row r="348" spans="1:9" ht="0.75" customHeight="1">
      <c r="A348" s="239"/>
      <c r="B348" s="239"/>
      <c r="C348" s="239"/>
      <c r="D348" s="239"/>
      <c r="E348" s="239"/>
      <c r="F348" s="240"/>
      <c r="G348" s="240"/>
      <c r="H348" s="240"/>
      <c r="I348" s="142"/>
    </row>
    <row r="349" spans="1:9" ht="13.5" customHeight="1">
      <c r="A349" s="141"/>
      <c r="B349" s="141"/>
      <c r="C349" s="140" t="s">
        <v>121</v>
      </c>
      <c r="D349" s="139" t="s">
        <v>271</v>
      </c>
      <c r="E349" s="138" t="s">
        <v>528</v>
      </c>
      <c r="F349" s="136">
        <v>130000</v>
      </c>
      <c r="G349" s="137" t="s">
        <v>12</v>
      </c>
      <c r="H349" s="136">
        <v>123811.9</v>
      </c>
      <c r="I349" s="136">
        <v>95.24</v>
      </c>
    </row>
    <row r="350" spans="3:9" ht="13.5" customHeight="1">
      <c r="C350" s="135" t="s">
        <v>285</v>
      </c>
      <c r="D350" s="134" t="s">
        <v>286</v>
      </c>
      <c r="E350" s="133" t="s">
        <v>528</v>
      </c>
      <c r="F350" s="131">
        <v>130000</v>
      </c>
      <c r="G350" s="132" t="s">
        <v>12</v>
      </c>
      <c r="H350" s="131">
        <v>123811.9</v>
      </c>
      <c r="I350" s="131">
        <v>95.24</v>
      </c>
    </row>
    <row r="351" spans="2:9" ht="13.5" customHeight="1">
      <c r="B351" s="135"/>
      <c r="C351" s="135" t="s">
        <v>21</v>
      </c>
      <c r="D351" s="134" t="s">
        <v>22</v>
      </c>
      <c r="E351" s="133" t="s">
        <v>528</v>
      </c>
      <c r="F351" s="131">
        <v>130000</v>
      </c>
      <c r="G351" s="132" t="s">
        <v>12</v>
      </c>
      <c r="H351" s="131">
        <v>123811.9</v>
      </c>
      <c r="I351" s="131">
        <v>95.24</v>
      </c>
    </row>
    <row r="352" spans="2:9" ht="13.5" customHeight="1">
      <c r="B352" s="135"/>
      <c r="C352" s="135" t="s">
        <v>23</v>
      </c>
      <c r="D352" s="134" t="s">
        <v>24</v>
      </c>
      <c r="E352" s="133" t="s">
        <v>528</v>
      </c>
      <c r="F352" s="131">
        <v>130000</v>
      </c>
      <c r="G352" s="132" t="s">
        <v>12</v>
      </c>
      <c r="H352" s="131">
        <v>123811.9</v>
      </c>
      <c r="I352" s="131">
        <v>95.24</v>
      </c>
    </row>
    <row r="353" spans="1:9" ht="13.5" customHeight="1">
      <c r="A353" s="238" t="s">
        <v>527</v>
      </c>
      <c r="B353" s="238"/>
      <c r="C353" s="238"/>
      <c r="D353" s="238"/>
      <c r="E353" s="238"/>
      <c r="F353" s="145">
        <v>510000</v>
      </c>
      <c r="G353" s="145">
        <v>510000</v>
      </c>
      <c r="H353" s="145">
        <v>505967.2</v>
      </c>
      <c r="I353" s="145">
        <v>99.20925490196079</v>
      </c>
    </row>
    <row r="354" spans="1:9" ht="0.75" customHeight="1">
      <c r="A354" s="144"/>
      <c r="B354" s="144"/>
      <c r="C354" s="144"/>
      <c r="D354" s="144"/>
      <c r="E354" s="144"/>
      <c r="F354" s="144"/>
      <c r="G354" s="144"/>
      <c r="H354" s="144"/>
      <c r="I354" s="144"/>
    </row>
    <row r="355" spans="1:9" ht="12.75" customHeight="1">
      <c r="A355" s="239" t="s">
        <v>9</v>
      </c>
      <c r="B355" s="239"/>
      <c r="C355" s="239"/>
      <c r="D355" s="239"/>
      <c r="E355" s="239"/>
      <c r="F355" s="240">
        <v>510000</v>
      </c>
      <c r="G355" s="240">
        <v>510000</v>
      </c>
      <c r="H355" s="240">
        <v>505967.2</v>
      </c>
      <c r="I355" s="143">
        <v>99.20925490196079</v>
      </c>
    </row>
    <row r="356" spans="1:9" ht="0.75" customHeight="1">
      <c r="A356" s="239"/>
      <c r="B356" s="239"/>
      <c r="C356" s="239"/>
      <c r="D356" s="239"/>
      <c r="E356" s="239"/>
      <c r="F356" s="240"/>
      <c r="G356" s="240"/>
      <c r="H356" s="240"/>
      <c r="I356" s="142"/>
    </row>
    <row r="357" spans="1:9" ht="13.5" customHeight="1">
      <c r="A357" s="141"/>
      <c r="B357" s="141"/>
      <c r="C357" s="140" t="s">
        <v>121</v>
      </c>
      <c r="D357" s="139" t="s">
        <v>271</v>
      </c>
      <c r="E357" s="138" t="s">
        <v>525</v>
      </c>
      <c r="F357" s="136">
        <v>310000</v>
      </c>
      <c r="G357" s="137" t="s">
        <v>12</v>
      </c>
      <c r="H357" s="136">
        <v>308000</v>
      </c>
      <c r="I357" s="136">
        <v>99.35</v>
      </c>
    </row>
    <row r="358" spans="3:9" ht="13.5" customHeight="1">
      <c r="C358" s="135" t="s">
        <v>285</v>
      </c>
      <c r="D358" s="134" t="s">
        <v>286</v>
      </c>
      <c r="E358" s="133" t="s">
        <v>525</v>
      </c>
      <c r="F358" s="131">
        <v>310000</v>
      </c>
      <c r="G358" s="132" t="s">
        <v>12</v>
      </c>
      <c r="H358" s="131">
        <v>308000</v>
      </c>
      <c r="I358" s="131">
        <v>99.35</v>
      </c>
    </row>
    <row r="359" spans="2:9" ht="13.5" customHeight="1">
      <c r="B359" s="135"/>
      <c r="C359" s="135" t="s">
        <v>21</v>
      </c>
      <c r="D359" s="134" t="s">
        <v>22</v>
      </c>
      <c r="E359" s="133" t="s">
        <v>525</v>
      </c>
      <c r="F359" s="131">
        <v>310000</v>
      </c>
      <c r="G359" s="132" t="s">
        <v>12</v>
      </c>
      <c r="H359" s="131">
        <v>308000</v>
      </c>
      <c r="I359" s="131">
        <v>99.35</v>
      </c>
    </row>
    <row r="360" spans="2:9" ht="13.5" customHeight="1">
      <c r="B360" s="135"/>
      <c r="C360" s="135" t="s">
        <v>23</v>
      </c>
      <c r="D360" s="134" t="s">
        <v>24</v>
      </c>
      <c r="E360" s="133" t="s">
        <v>525</v>
      </c>
      <c r="F360" s="131">
        <v>310000</v>
      </c>
      <c r="G360" s="132" t="s">
        <v>12</v>
      </c>
      <c r="H360" s="131">
        <v>308000</v>
      </c>
      <c r="I360" s="131">
        <v>99.35</v>
      </c>
    </row>
    <row r="361" spans="3:9" ht="13.5" customHeight="1">
      <c r="C361" s="135" t="s">
        <v>122</v>
      </c>
      <c r="D361" s="134" t="s">
        <v>287</v>
      </c>
      <c r="E361" s="133" t="s">
        <v>525</v>
      </c>
      <c r="F361" s="131">
        <v>200000</v>
      </c>
      <c r="G361" s="132" t="s">
        <v>12</v>
      </c>
      <c r="H361" s="131">
        <v>197967.2</v>
      </c>
      <c r="I361" s="131">
        <v>98.98</v>
      </c>
    </row>
    <row r="362" spans="2:9" ht="0.75" customHeight="1">
      <c r="B362" s="152"/>
      <c r="C362" s="152" t="s">
        <v>1</v>
      </c>
      <c r="D362" s="152" t="s">
        <v>2</v>
      </c>
      <c r="E362" s="151"/>
      <c r="F362" s="242"/>
      <c r="G362" s="242"/>
      <c r="H362" s="150"/>
      <c r="I362" s="150"/>
    </row>
    <row r="363" spans="3:9" ht="13.5" customHeight="1">
      <c r="C363" s="135" t="s">
        <v>290</v>
      </c>
      <c r="D363" s="134" t="s">
        <v>291</v>
      </c>
      <c r="E363" s="133" t="s">
        <v>525</v>
      </c>
      <c r="F363" s="131">
        <v>200000</v>
      </c>
      <c r="G363" s="132" t="s">
        <v>12</v>
      </c>
      <c r="H363" s="131">
        <v>197967.2</v>
      </c>
      <c r="I363" s="131">
        <v>98.98</v>
      </c>
    </row>
    <row r="364" spans="2:9" ht="13.5" customHeight="1">
      <c r="B364" s="135"/>
      <c r="C364" s="135" t="s">
        <v>99</v>
      </c>
      <c r="D364" s="134" t="s">
        <v>100</v>
      </c>
      <c r="E364" s="133" t="s">
        <v>525</v>
      </c>
      <c r="F364" s="131">
        <v>200000</v>
      </c>
      <c r="G364" s="132" t="s">
        <v>12</v>
      </c>
      <c r="H364" s="131">
        <v>197967.2</v>
      </c>
      <c r="I364" s="131">
        <v>98.98</v>
      </c>
    </row>
    <row r="365" spans="2:9" ht="13.5" customHeight="1">
      <c r="B365" s="135"/>
      <c r="C365" s="135" t="s">
        <v>101</v>
      </c>
      <c r="D365" s="134" t="s">
        <v>100</v>
      </c>
      <c r="E365" s="133" t="s">
        <v>525</v>
      </c>
      <c r="F365" s="131">
        <v>200000</v>
      </c>
      <c r="G365" s="132" t="s">
        <v>12</v>
      </c>
      <c r="H365" s="131">
        <v>197967.2</v>
      </c>
      <c r="I365" s="131">
        <v>98.98</v>
      </c>
    </row>
    <row r="366" spans="1:9" ht="13.5" customHeight="1">
      <c r="A366" s="238" t="s">
        <v>526</v>
      </c>
      <c r="B366" s="238"/>
      <c r="C366" s="238"/>
      <c r="D366" s="238"/>
      <c r="E366" s="238"/>
      <c r="F366" s="145">
        <v>20000</v>
      </c>
      <c r="G366" s="145">
        <v>20000</v>
      </c>
      <c r="H366" s="145">
        <v>9733.68</v>
      </c>
      <c r="I366" s="145">
        <v>48.6684</v>
      </c>
    </row>
    <row r="367" spans="1:9" ht="0.75" customHeight="1">
      <c r="A367" s="144"/>
      <c r="B367" s="144"/>
      <c r="C367" s="144"/>
      <c r="D367" s="144"/>
      <c r="E367" s="144"/>
      <c r="F367" s="144"/>
      <c r="G367" s="144"/>
      <c r="H367" s="144"/>
      <c r="I367" s="144"/>
    </row>
    <row r="368" spans="1:9" ht="12.75" customHeight="1">
      <c r="A368" s="239" t="s">
        <v>9</v>
      </c>
      <c r="B368" s="239"/>
      <c r="C368" s="239"/>
      <c r="D368" s="239"/>
      <c r="E368" s="239"/>
      <c r="F368" s="240">
        <v>20000</v>
      </c>
      <c r="G368" s="240">
        <v>20000</v>
      </c>
      <c r="H368" s="240">
        <v>9733.68</v>
      </c>
      <c r="I368" s="143">
        <v>48.6684</v>
      </c>
    </row>
    <row r="369" spans="1:9" ht="0.75" customHeight="1">
      <c r="A369" s="239"/>
      <c r="B369" s="239"/>
      <c r="C369" s="239"/>
      <c r="D369" s="239"/>
      <c r="E369" s="239"/>
      <c r="F369" s="240"/>
      <c r="G369" s="240"/>
      <c r="H369" s="240"/>
      <c r="I369" s="142"/>
    </row>
    <row r="370" spans="1:9" ht="13.5" customHeight="1">
      <c r="A370" s="141"/>
      <c r="B370" s="141"/>
      <c r="C370" s="140" t="s">
        <v>121</v>
      </c>
      <c r="D370" s="139" t="s">
        <v>271</v>
      </c>
      <c r="E370" s="138" t="s">
        <v>525</v>
      </c>
      <c r="F370" s="136">
        <v>20000</v>
      </c>
      <c r="G370" s="137" t="s">
        <v>12</v>
      </c>
      <c r="H370" s="136">
        <v>9733.68</v>
      </c>
      <c r="I370" s="136">
        <v>48.67</v>
      </c>
    </row>
    <row r="371" spans="3:9" ht="13.5" customHeight="1">
      <c r="C371" s="135" t="s">
        <v>274</v>
      </c>
      <c r="D371" s="134" t="s">
        <v>275</v>
      </c>
      <c r="E371" s="133" t="s">
        <v>525</v>
      </c>
      <c r="F371" s="131">
        <v>20000</v>
      </c>
      <c r="G371" s="132" t="s">
        <v>12</v>
      </c>
      <c r="H371" s="131">
        <v>9733.68</v>
      </c>
      <c r="I371" s="131">
        <v>48.67</v>
      </c>
    </row>
    <row r="372" spans="2:9" ht="13.5" customHeight="1">
      <c r="B372" s="135"/>
      <c r="C372" s="135" t="s">
        <v>17</v>
      </c>
      <c r="D372" s="134" t="s">
        <v>18</v>
      </c>
      <c r="E372" s="133" t="s">
        <v>525</v>
      </c>
      <c r="F372" s="131">
        <v>20000</v>
      </c>
      <c r="G372" s="132" t="s">
        <v>12</v>
      </c>
      <c r="H372" s="131">
        <v>9733.68</v>
      </c>
      <c r="I372" s="131">
        <v>48.67</v>
      </c>
    </row>
    <row r="373" spans="2:9" ht="13.5" customHeight="1">
      <c r="B373" s="135"/>
      <c r="C373" s="135" t="s">
        <v>79</v>
      </c>
      <c r="D373" s="134" t="s">
        <v>18</v>
      </c>
      <c r="E373" s="133" t="s">
        <v>525</v>
      </c>
      <c r="F373" s="131">
        <v>20000</v>
      </c>
      <c r="G373" s="132" t="s">
        <v>12</v>
      </c>
      <c r="H373" s="131">
        <v>9733.68</v>
      </c>
      <c r="I373" s="131">
        <v>48.67</v>
      </c>
    </row>
    <row r="374" spans="1:9" ht="14.25" customHeight="1">
      <c r="A374" s="236" t="s">
        <v>457</v>
      </c>
      <c r="B374" s="236"/>
      <c r="C374" s="236"/>
      <c r="D374" s="236"/>
      <c r="E374" s="236"/>
      <c r="F374" s="148">
        <v>10422750</v>
      </c>
      <c r="G374" s="148">
        <v>10422750</v>
      </c>
      <c r="H374" s="148">
        <v>7808673.32</v>
      </c>
      <c r="I374" s="148">
        <v>74.91951087764744</v>
      </c>
    </row>
    <row r="375" spans="1:9" ht="14.25" customHeight="1">
      <c r="A375" s="237" t="s">
        <v>456</v>
      </c>
      <c r="B375" s="237"/>
      <c r="C375" s="237"/>
      <c r="D375" s="237"/>
      <c r="E375" s="237"/>
      <c r="F375" s="147">
        <v>10422750</v>
      </c>
      <c r="G375" s="147">
        <v>10422750</v>
      </c>
      <c r="H375" s="147">
        <v>7808673.32</v>
      </c>
      <c r="I375" s="147">
        <v>74.91951087764744</v>
      </c>
    </row>
    <row r="376" spans="1:9" ht="14.25" customHeight="1">
      <c r="A376" s="241" t="s">
        <v>524</v>
      </c>
      <c r="B376" s="241"/>
      <c r="C376" s="241"/>
      <c r="D376" s="241"/>
      <c r="E376" s="241"/>
      <c r="F376" s="146">
        <v>5528750</v>
      </c>
      <c r="G376" s="146">
        <v>5528750</v>
      </c>
      <c r="H376" s="146">
        <v>3833535.87</v>
      </c>
      <c r="I376" s="146">
        <v>69.33820248699978</v>
      </c>
    </row>
    <row r="377" spans="1:9" ht="13.5" customHeight="1">
      <c r="A377" s="238" t="s">
        <v>523</v>
      </c>
      <c r="B377" s="238"/>
      <c r="C377" s="238"/>
      <c r="D377" s="238"/>
      <c r="E377" s="238"/>
      <c r="F377" s="145">
        <v>1290000</v>
      </c>
      <c r="G377" s="145">
        <v>1290000</v>
      </c>
      <c r="H377" s="145">
        <v>853502.15</v>
      </c>
      <c r="I377" s="145">
        <v>66.16295736434108</v>
      </c>
    </row>
    <row r="378" spans="1:9" ht="0.75" customHeight="1">
      <c r="A378" s="144"/>
      <c r="B378" s="144"/>
      <c r="C378" s="144"/>
      <c r="D378" s="144"/>
      <c r="E378" s="144"/>
      <c r="F378" s="144"/>
      <c r="G378" s="144"/>
      <c r="H378" s="144"/>
      <c r="I378" s="144"/>
    </row>
    <row r="379" spans="1:9" ht="12.75" customHeight="1">
      <c r="A379" s="239" t="s">
        <v>31</v>
      </c>
      <c r="B379" s="239"/>
      <c r="C379" s="239"/>
      <c r="D379" s="239"/>
      <c r="E379" s="239"/>
      <c r="F379" s="240">
        <v>1290000</v>
      </c>
      <c r="G379" s="240">
        <v>1290000</v>
      </c>
      <c r="H379" s="240">
        <v>853502.15</v>
      </c>
      <c r="I379" s="143">
        <v>66.16295736434108</v>
      </c>
    </row>
    <row r="380" spans="1:9" ht="0.75" customHeight="1">
      <c r="A380" s="239"/>
      <c r="B380" s="239"/>
      <c r="C380" s="239"/>
      <c r="D380" s="239"/>
      <c r="E380" s="239"/>
      <c r="F380" s="240"/>
      <c r="G380" s="240"/>
      <c r="H380" s="240"/>
      <c r="I380" s="142"/>
    </row>
    <row r="381" spans="1:9" ht="13.5" customHeight="1">
      <c r="A381" s="141"/>
      <c r="B381" s="141"/>
      <c r="C381" s="140" t="s">
        <v>121</v>
      </c>
      <c r="D381" s="139" t="s">
        <v>271</v>
      </c>
      <c r="E381" s="138" t="s">
        <v>522</v>
      </c>
      <c r="F381" s="136">
        <v>1290000</v>
      </c>
      <c r="G381" s="137" t="s">
        <v>12</v>
      </c>
      <c r="H381" s="136">
        <v>853502.15</v>
      </c>
      <c r="I381" s="136">
        <v>66.16</v>
      </c>
    </row>
    <row r="382" spans="3:9" ht="13.5" customHeight="1">
      <c r="C382" s="135" t="s">
        <v>274</v>
      </c>
      <c r="D382" s="134" t="s">
        <v>275</v>
      </c>
      <c r="E382" s="133" t="s">
        <v>522</v>
      </c>
      <c r="F382" s="131">
        <v>1290000</v>
      </c>
      <c r="G382" s="132" t="s">
        <v>12</v>
      </c>
      <c r="H382" s="131">
        <v>853502.15</v>
      </c>
      <c r="I382" s="131">
        <v>66.16</v>
      </c>
    </row>
    <row r="383" spans="2:9" ht="13.5" customHeight="1">
      <c r="B383" s="135"/>
      <c r="C383" s="135" t="s">
        <v>56</v>
      </c>
      <c r="D383" s="134" t="s">
        <v>57</v>
      </c>
      <c r="E383" s="133" t="s">
        <v>522</v>
      </c>
      <c r="F383" s="131">
        <v>1160000</v>
      </c>
      <c r="G383" s="132" t="s">
        <v>12</v>
      </c>
      <c r="H383" s="131">
        <v>723799.65</v>
      </c>
      <c r="I383" s="131">
        <v>62.4</v>
      </c>
    </row>
    <row r="384" spans="2:9" ht="13.5" customHeight="1">
      <c r="B384" s="135"/>
      <c r="C384" s="135" t="s">
        <v>60</v>
      </c>
      <c r="D384" s="134" t="s">
        <v>61</v>
      </c>
      <c r="E384" s="133" t="s">
        <v>522</v>
      </c>
      <c r="F384" s="131">
        <v>1160000</v>
      </c>
      <c r="G384" s="132" t="s">
        <v>12</v>
      </c>
      <c r="H384" s="131">
        <v>723799.65</v>
      </c>
      <c r="I384" s="131">
        <v>62.4</v>
      </c>
    </row>
    <row r="385" spans="2:9" ht="13.5" customHeight="1">
      <c r="B385" s="135"/>
      <c r="C385" s="135" t="s">
        <v>10</v>
      </c>
      <c r="D385" s="134" t="s">
        <v>11</v>
      </c>
      <c r="E385" s="133" t="s">
        <v>522</v>
      </c>
      <c r="F385" s="131">
        <v>130000</v>
      </c>
      <c r="G385" s="132" t="s">
        <v>12</v>
      </c>
      <c r="H385" s="131">
        <v>129702.5</v>
      </c>
      <c r="I385" s="131">
        <v>99.77</v>
      </c>
    </row>
    <row r="386" spans="2:9" ht="13.5" customHeight="1">
      <c r="B386" s="135"/>
      <c r="C386" s="135" t="s">
        <v>67</v>
      </c>
      <c r="D386" s="134" t="s">
        <v>68</v>
      </c>
      <c r="E386" s="133" t="s">
        <v>522</v>
      </c>
      <c r="F386" s="131">
        <v>130000</v>
      </c>
      <c r="G386" s="132" t="s">
        <v>12</v>
      </c>
      <c r="H386" s="131">
        <v>129702.5</v>
      </c>
      <c r="I386" s="131">
        <v>99.77</v>
      </c>
    </row>
    <row r="387" spans="1:9" ht="13.5" customHeight="1">
      <c r="A387" s="238" t="s">
        <v>521</v>
      </c>
      <c r="B387" s="238"/>
      <c r="C387" s="238"/>
      <c r="D387" s="238"/>
      <c r="E387" s="238"/>
      <c r="F387" s="145">
        <v>680000</v>
      </c>
      <c r="G387" s="145">
        <v>680000</v>
      </c>
      <c r="H387" s="145">
        <v>615060.62</v>
      </c>
      <c r="I387" s="145">
        <v>90.4500911764706</v>
      </c>
    </row>
    <row r="388" spans="1:9" ht="0.75" customHeight="1">
      <c r="A388" s="144"/>
      <c r="B388" s="144"/>
      <c r="C388" s="144"/>
      <c r="D388" s="144"/>
      <c r="E388" s="144"/>
      <c r="F388" s="144"/>
      <c r="G388" s="144"/>
      <c r="H388" s="144"/>
      <c r="I388" s="144"/>
    </row>
    <row r="389" spans="1:9" ht="12.75" customHeight="1">
      <c r="A389" s="239" t="s">
        <v>31</v>
      </c>
      <c r="B389" s="239"/>
      <c r="C389" s="239"/>
      <c r="D389" s="239"/>
      <c r="E389" s="239"/>
      <c r="F389" s="240">
        <v>660000</v>
      </c>
      <c r="G389" s="240">
        <v>660000</v>
      </c>
      <c r="H389" s="240">
        <v>615060.62</v>
      </c>
      <c r="I389" s="143">
        <v>93.19100303030304</v>
      </c>
    </row>
    <row r="390" spans="1:9" ht="0.75" customHeight="1">
      <c r="A390" s="239"/>
      <c r="B390" s="239"/>
      <c r="C390" s="239"/>
      <c r="D390" s="239"/>
      <c r="E390" s="239"/>
      <c r="F390" s="240"/>
      <c r="G390" s="240"/>
      <c r="H390" s="240"/>
      <c r="I390" s="142"/>
    </row>
    <row r="391" spans="1:9" ht="13.5" customHeight="1">
      <c r="A391" s="141"/>
      <c r="B391" s="141"/>
      <c r="C391" s="140" t="s">
        <v>121</v>
      </c>
      <c r="D391" s="139" t="s">
        <v>271</v>
      </c>
      <c r="E391" s="138" t="s">
        <v>495</v>
      </c>
      <c r="F391" s="136">
        <v>660000</v>
      </c>
      <c r="G391" s="137" t="s">
        <v>12</v>
      </c>
      <c r="H391" s="136">
        <v>615060.62</v>
      </c>
      <c r="I391" s="136">
        <v>93.19</v>
      </c>
    </row>
    <row r="392" spans="3:9" ht="13.5" customHeight="1">
      <c r="C392" s="135" t="s">
        <v>274</v>
      </c>
      <c r="D392" s="134" t="s">
        <v>275</v>
      </c>
      <c r="E392" s="133" t="s">
        <v>495</v>
      </c>
      <c r="F392" s="131">
        <v>660000</v>
      </c>
      <c r="G392" s="132" t="s">
        <v>12</v>
      </c>
      <c r="H392" s="131">
        <v>615060.62</v>
      </c>
      <c r="I392" s="131">
        <v>93.19</v>
      </c>
    </row>
    <row r="393" spans="2:9" ht="13.5" customHeight="1">
      <c r="B393" s="135"/>
      <c r="C393" s="135" t="s">
        <v>56</v>
      </c>
      <c r="D393" s="134" t="s">
        <v>57</v>
      </c>
      <c r="E393" s="133" t="s">
        <v>495</v>
      </c>
      <c r="F393" s="131">
        <v>60000</v>
      </c>
      <c r="G393" s="132" t="s">
        <v>12</v>
      </c>
      <c r="H393" s="131">
        <v>42822.49</v>
      </c>
      <c r="I393" s="131">
        <v>71.37</v>
      </c>
    </row>
    <row r="394" spans="2:9" ht="13.5" customHeight="1">
      <c r="B394" s="135"/>
      <c r="C394" s="135" t="s">
        <v>62</v>
      </c>
      <c r="D394" s="134" t="s">
        <v>63</v>
      </c>
      <c r="E394" s="133" t="s">
        <v>495</v>
      </c>
      <c r="F394" s="131">
        <v>60000</v>
      </c>
      <c r="G394" s="132" t="s">
        <v>12</v>
      </c>
      <c r="H394" s="131">
        <v>42822.49</v>
      </c>
      <c r="I394" s="131">
        <v>71.37</v>
      </c>
    </row>
    <row r="395" spans="2:9" ht="13.5" customHeight="1">
      <c r="B395" s="135"/>
      <c r="C395" s="135" t="s">
        <v>10</v>
      </c>
      <c r="D395" s="134" t="s">
        <v>11</v>
      </c>
      <c r="E395" s="133" t="s">
        <v>495</v>
      </c>
      <c r="F395" s="131">
        <v>600000</v>
      </c>
      <c r="G395" s="132" t="s">
        <v>12</v>
      </c>
      <c r="H395" s="131">
        <v>572238.13</v>
      </c>
      <c r="I395" s="131">
        <v>95.37</v>
      </c>
    </row>
    <row r="396" spans="2:9" ht="13.5" customHeight="1">
      <c r="B396" s="135"/>
      <c r="C396" s="135" t="s">
        <v>67</v>
      </c>
      <c r="D396" s="134" t="s">
        <v>68</v>
      </c>
      <c r="E396" s="133" t="s">
        <v>495</v>
      </c>
      <c r="F396" s="131">
        <v>600000</v>
      </c>
      <c r="G396" s="132" t="s">
        <v>12</v>
      </c>
      <c r="H396" s="131">
        <v>572238.13</v>
      </c>
      <c r="I396" s="131">
        <v>95.37</v>
      </c>
    </row>
    <row r="397" ht="0.75" customHeight="1"/>
    <row r="398" spans="1:9" ht="12.75" customHeight="1">
      <c r="A398" s="239" t="s">
        <v>88</v>
      </c>
      <c r="B398" s="239"/>
      <c r="C398" s="239"/>
      <c r="D398" s="239"/>
      <c r="E398" s="239"/>
      <c r="F398" s="240">
        <v>20000</v>
      </c>
      <c r="G398" s="240">
        <v>20000</v>
      </c>
      <c r="H398" s="240">
        <v>0</v>
      </c>
      <c r="I398" s="143">
        <v>0</v>
      </c>
    </row>
    <row r="399" spans="1:9" ht="0.75" customHeight="1">
      <c r="A399" s="239"/>
      <c r="B399" s="239"/>
      <c r="C399" s="239"/>
      <c r="D399" s="239"/>
      <c r="E399" s="239"/>
      <c r="F399" s="240"/>
      <c r="G399" s="240"/>
      <c r="H399" s="240"/>
      <c r="I399" s="142"/>
    </row>
    <row r="400" spans="1:9" ht="13.5" customHeight="1">
      <c r="A400" s="141"/>
      <c r="B400" s="141"/>
      <c r="C400" s="140" t="s">
        <v>121</v>
      </c>
      <c r="D400" s="139" t="s">
        <v>271</v>
      </c>
      <c r="E400" s="138" t="s">
        <v>495</v>
      </c>
      <c r="F400" s="136">
        <v>20000</v>
      </c>
      <c r="G400" s="137" t="s">
        <v>12</v>
      </c>
      <c r="H400" s="136">
        <v>0</v>
      </c>
      <c r="I400" s="136">
        <v>0</v>
      </c>
    </row>
    <row r="401" spans="3:9" ht="13.5" customHeight="1">
      <c r="C401" s="135" t="s">
        <v>274</v>
      </c>
      <c r="D401" s="134" t="s">
        <v>275</v>
      </c>
      <c r="E401" s="133" t="s">
        <v>495</v>
      </c>
      <c r="F401" s="131">
        <v>20000</v>
      </c>
      <c r="G401" s="132" t="s">
        <v>12</v>
      </c>
      <c r="H401" s="131">
        <v>0</v>
      </c>
      <c r="I401" s="131">
        <v>0</v>
      </c>
    </row>
    <row r="402" spans="2:9" ht="13.5" customHeight="1">
      <c r="B402" s="135"/>
      <c r="C402" s="135" t="s">
        <v>10</v>
      </c>
      <c r="D402" s="134" t="s">
        <v>11</v>
      </c>
      <c r="E402" s="133" t="s">
        <v>495</v>
      </c>
      <c r="F402" s="131">
        <v>20000</v>
      </c>
      <c r="G402" s="132" t="s">
        <v>12</v>
      </c>
      <c r="H402" s="131">
        <v>0</v>
      </c>
      <c r="I402" s="131">
        <v>0</v>
      </c>
    </row>
    <row r="403" spans="2:9" ht="13.5" customHeight="1">
      <c r="B403" s="135"/>
      <c r="C403" s="135" t="s">
        <v>67</v>
      </c>
      <c r="D403" s="134" t="s">
        <v>68</v>
      </c>
      <c r="E403" s="133" t="s">
        <v>495</v>
      </c>
      <c r="F403" s="131">
        <v>20000</v>
      </c>
      <c r="G403" s="132" t="s">
        <v>12</v>
      </c>
      <c r="H403" s="131">
        <v>0</v>
      </c>
      <c r="I403" s="131">
        <v>0</v>
      </c>
    </row>
    <row r="404" spans="1:9" ht="13.5" customHeight="1">
      <c r="A404" s="238" t="s">
        <v>520</v>
      </c>
      <c r="B404" s="238"/>
      <c r="C404" s="238"/>
      <c r="D404" s="238"/>
      <c r="E404" s="238"/>
      <c r="F404" s="145">
        <v>1729250</v>
      </c>
      <c r="G404" s="145">
        <v>1729250</v>
      </c>
      <c r="H404" s="145">
        <v>703672.84</v>
      </c>
      <c r="I404" s="145">
        <v>40.69237183750181</v>
      </c>
    </row>
    <row r="405" spans="1:9" ht="0.75" customHeight="1">
      <c r="A405" s="144"/>
      <c r="B405" s="144"/>
      <c r="C405" s="144"/>
      <c r="D405" s="144"/>
      <c r="E405" s="144"/>
      <c r="F405" s="144"/>
      <c r="G405" s="144"/>
      <c r="H405" s="144"/>
      <c r="I405" s="144"/>
    </row>
    <row r="406" spans="1:9" ht="12.75" customHeight="1">
      <c r="A406" s="239" t="s">
        <v>31</v>
      </c>
      <c r="B406" s="239"/>
      <c r="C406" s="239"/>
      <c r="D406" s="239"/>
      <c r="E406" s="239"/>
      <c r="F406" s="240">
        <v>1479250</v>
      </c>
      <c r="G406" s="240">
        <v>1479250</v>
      </c>
      <c r="H406" s="240">
        <v>393672.84</v>
      </c>
      <c r="I406" s="143">
        <v>26.61300253506845</v>
      </c>
    </row>
    <row r="407" spans="1:9" ht="0.75" customHeight="1">
      <c r="A407" s="239"/>
      <c r="B407" s="239"/>
      <c r="C407" s="239"/>
      <c r="D407" s="239"/>
      <c r="E407" s="239"/>
      <c r="F407" s="240"/>
      <c r="G407" s="240"/>
      <c r="H407" s="240"/>
      <c r="I407" s="142"/>
    </row>
    <row r="408" spans="1:9" ht="13.5" customHeight="1">
      <c r="A408" s="141"/>
      <c r="B408" s="141"/>
      <c r="C408" s="140" t="s">
        <v>121</v>
      </c>
      <c r="D408" s="139" t="s">
        <v>271</v>
      </c>
      <c r="E408" s="138" t="s">
        <v>495</v>
      </c>
      <c r="F408" s="136">
        <v>1479250</v>
      </c>
      <c r="G408" s="137" t="s">
        <v>12</v>
      </c>
      <c r="H408" s="136">
        <v>393672.84</v>
      </c>
      <c r="I408" s="136">
        <v>26.61</v>
      </c>
    </row>
    <row r="409" spans="3:9" ht="13.5" customHeight="1">
      <c r="C409" s="135" t="s">
        <v>274</v>
      </c>
      <c r="D409" s="134" t="s">
        <v>275</v>
      </c>
      <c r="E409" s="133" t="s">
        <v>495</v>
      </c>
      <c r="F409" s="131">
        <v>1479250</v>
      </c>
      <c r="G409" s="132" t="s">
        <v>12</v>
      </c>
      <c r="H409" s="131">
        <v>393672.84</v>
      </c>
      <c r="I409" s="131">
        <v>26.61</v>
      </c>
    </row>
    <row r="410" spans="2:9" ht="13.5" customHeight="1">
      <c r="B410" s="135"/>
      <c r="C410" s="135" t="s">
        <v>10</v>
      </c>
      <c r="D410" s="134" t="s">
        <v>11</v>
      </c>
      <c r="E410" s="133" t="s">
        <v>495</v>
      </c>
      <c r="F410" s="131">
        <v>1479250</v>
      </c>
      <c r="G410" s="132" t="s">
        <v>12</v>
      </c>
      <c r="H410" s="131">
        <v>393672.84</v>
      </c>
      <c r="I410" s="131">
        <v>26.61</v>
      </c>
    </row>
    <row r="411" spans="2:9" ht="13.5" customHeight="1">
      <c r="B411" s="135"/>
      <c r="C411" s="135" t="s">
        <v>67</v>
      </c>
      <c r="D411" s="134" t="s">
        <v>68</v>
      </c>
      <c r="E411" s="133" t="s">
        <v>495</v>
      </c>
      <c r="F411" s="131">
        <v>1479250</v>
      </c>
      <c r="G411" s="132" t="s">
        <v>12</v>
      </c>
      <c r="H411" s="131">
        <v>393672.84</v>
      </c>
      <c r="I411" s="131">
        <v>26.61</v>
      </c>
    </row>
    <row r="412" spans="2:9" ht="0.75" customHeight="1">
      <c r="B412" s="152"/>
      <c r="C412" s="152" t="s">
        <v>1</v>
      </c>
      <c r="D412" s="152" t="s">
        <v>2</v>
      </c>
      <c r="E412" s="151"/>
      <c r="F412" s="242"/>
      <c r="G412" s="242"/>
      <c r="H412" s="150"/>
      <c r="I412" s="150"/>
    </row>
    <row r="413" ht="0.75" customHeight="1"/>
    <row r="414" spans="1:9" ht="12.75" customHeight="1">
      <c r="A414" s="239" t="s">
        <v>88</v>
      </c>
      <c r="B414" s="239"/>
      <c r="C414" s="239"/>
      <c r="D414" s="239"/>
      <c r="E414" s="239"/>
      <c r="F414" s="240">
        <v>250000</v>
      </c>
      <c r="G414" s="240">
        <v>250000</v>
      </c>
      <c r="H414" s="240">
        <v>310000</v>
      </c>
      <c r="I414" s="143">
        <v>124</v>
      </c>
    </row>
    <row r="415" spans="1:9" ht="0.75" customHeight="1">
      <c r="A415" s="239"/>
      <c r="B415" s="239"/>
      <c r="C415" s="239"/>
      <c r="D415" s="239"/>
      <c r="E415" s="239"/>
      <c r="F415" s="240"/>
      <c r="G415" s="240"/>
      <c r="H415" s="240"/>
      <c r="I415" s="142"/>
    </row>
    <row r="416" spans="1:9" ht="13.5" customHeight="1">
      <c r="A416" s="141"/>
      <c r="B416" s="141"/>
      <c r="C416" s="140" t="s">
        <v>121</v>
      </c>
      <c r="D416" s="139" t="s">
        <v>271</v>
      </c>
      <c r="E416" s="138" t="s">
        <v>495</v>
      </c>
      <c r="F416" s="136">
        <v>250000</v>
      </c>
      <c r="G416" s="137" t="s">
        <v>12</v>
      </c>
      <c r="H416" s="136">
        <v>310000</v>
      </c>
      <c r="I416" s="136">
        <v>124</v>
      </c>
    </row>
    <row r="417" spans="3:9" ht="13.5" customHeight="1">
      <c r="C417" s="135" t="s">
        <v>274</v>
      </c>
      <c r="D417" s="134" t="s">
        <v>275</v>
      </c>
      <c r="E417" s="133" t="s">
        <v>495</v>
      </c>
      <c r="F417" s="131">
        <v>250000</v>
      </c>
      <c r="G417" s="132" t="s">
        <v>12</v>
      </c>
      <c r="H417" s="131">
        <v>310000</v>
      </c>
      <c r="I417" s="131">
        <v>124</v>
      </c>
    </row>
    <row r="418" spans="2:9" ht="13.5" customHeight="1">
      <c r="B418" s="135"/>
      <c r="C418" s="135" t="s">
        <v>10</v>
      </c>
      <c r="D418" s="134" t="s">
        <v>11</v>
      </c>
      <c r="E418" s="133" t="s">
        <v>495</v>
      </c>
      <c r="F418" s="131">
        <v>250000</v>
      </c>
      <c r="G418" s="132" t="s">
        <v>12</v>
      </c>
      <c r="H418" s="131">
        <v>310000</v>
      </c>
      <c r="I418" s="131">
        <v>124</v>
      </c>
    </row>
    <row r="419" spans="2:9" ht="13.5" customHeight="1">
      <c r="B419" s="135"/>
      <c r="C419" s="135" t="s">
        <v>67</v>
      </c>
      <c r="D419" s="134" t="s">
        <v>68</v>
      </c>
      <c r="E419" s="133" t="s">
        <v>495</v>
      </c>
      <c r="F419" s="131">
        <v>250000</v>
      </c>
      <c r="G419" s="132" t="s">
        <v>12</v>
      </c>
      <c r="H419" s="131">
        <v>310000</v>
      </c>
      <c r="I419" s="131">
        <v>124</v>
      </c>
    </row>
    <row r="420" spans="1:9" ht="13.5" customHeight="1">
      <c r="A420" s="238" t="s">
        <v>519</v>
      </c>
      <c r="B420" s="238"/>
      <c r="C420" s="238"/>
      <c r="D420" s="238"/>
      <c r="E420" s="238"/>
      <c r="F420" s="145">
        <v>530500</v>
      </c>
      <c r="G420" s="145">
        <v>530500</v>
      </c>
      <c r="H420" s="145">
        <v>484112.64</v>
      </c>
      <c r="I420" s="145">
        <v>91.25591705937795</v>
      </c>
    </row>
    <row r="421" spans="1:9" ht="0.75" customHeight="1">
      <c r="A421" s="144"/>
      <c r="B421" s="144"/>
      <c r="C421" s="144"/>
      <c r="D421" s="144"/>
      <c r="E421" s="144"/>
      <c r="F421" s="144"/>
      <c r="G421" s="144"/>
      <c r="H421" s="144"/>
      <c r="I421" s="144"/>
    </row>
    <row r="422" spans="1:9" ht="12.75" customHeight="1">
      <c r="A422" s="239" t="s">
        <v>31</v>
      </c>
      <c r="B422" s="239"/>
      <c r="C422" s="239"/>
      <c r="D422" s="239"/>
      <c r="E422" s="239"/>
      <c r="F422" s="240">
        <v>530500</v>
      </c>
      <c r="G422" s="240">
        <v>530500</v>
      </c>
      <c r="H422" s="240">
        <v>484112.64</v>
      </c>
      <c r="I422" s="143">
        <v>91.25591705937795</v>
      </c>
    </row>
    <row r="423" spans="1:9" ht="0.75" customHeight="1">
      <c r="A423" s="239"/>
      <c r="B423" s="239"/>
      <c r="C423" s="239"/>
      <c r="D423" s="239"/>
      <c r="E423" s="239"/>
      <c r="F423" s="240"/>
      <c r="G423" s="240"/>
      <c r="H423" s="240"/>
      <c r="I423" s="142"/>
    </row>
    <row r="424" spans="1:9" ht="13.5" customHeight="1">
      <c r="A424" s="141"/>
      <c r="B424" s="141"/>
      <c r="C424" s="140" t="s">
        <v>121</v>
      </c>
      <c r="D424" s="139" t="s">
        <v>271</v>
      </c>
      <c r="E424" s="138" t="s">
        <v>495</v>
      </c>
      <c r="F424" s="136">
        <v>530500</v>
      </c>
      <c r="G424" s="137" t="s">
        <v>12</v>
      </c>
      <c r="H424" s="136">
        <v>484112.64</v>
      </c>
      <c r="I424" s="136">
        <v>91.26</v>
      </c>
    </row>
    <row r="425" spans="3:9" ht="13.5" customHeight="1">
      <c r="C425" s="135" t="s">
        <v>274</v>
      </c>
      <c r="D425" s="134" t="s">
        <v>275</v>
      </c>
      <c r="E425" s="133" t="s">
        <v>495</v>
      </c>
      <c r="F425" s="131">
        <v>530500</v>
      </c>
      <c r="G425" s="132" t="s">
        <v>12</v>
      </c>
      <c r="H425" s="131">
        <v>484112.64</v>
      </c>
      <c r="I425" s="131">
        <v>91.26</v>
      </c>
    </row>
    <row r="426" spans="2:9" ht="13.5" customHeight="1">
      <c r="B426" s="135"/>
      <c r="C426" s="135" t="s">
        <v>10</v>
      </c>
      <c r="D426" s="134" t="s">
        <v>11</v>
      </c>
      <c r="E426" s="133" t="s">
        <v>495</v>
      </c>
      <c r="F426" s="131">
        <v>530500</v>
      </c>
      <c r="G426" s="132" t="s">
        <v>12</v>
      </c>
      <c r="H426" s="131">
        <v>484112.64</v>
      </c>
      <c r="I426" s="131">
        <v>91.26</v>
      </c>
    </row>
    <row r="427" spans="2:9" ht="13.5" customHeight="1">
      <c r="B427" s="135"/>
      <c r="C427" s="135" t="s">
        <v>67</v>
      </c>
      <c r="D427" s="134" t="s">
        <v>68</v>
      </c>
      <c r="E427" s="133" t="s">
        <v>495</v>
      </c>
      <c r="F427" s="131">
        <v>530500</v>
      </c>
      <c r="G427" s="132" t="s">
        <v>12</v>
      </c>
      <c r="H427" s="131">
        <v>484112.64</v>
      </c>
      <c r="I427" s="131">
        <v>91.26</v>
      </c>
    </row>
    <row r="428" spans="1:9" ht="13.5" customHeight="1">
      <c r="A428" s="238" t="s">
        <v>518</v>
      </c>
      <c r="B428" s="238"/>
      <c r="C428" s="238"/>
      <c r="D428" s="238"/>
      <c r="E428" s="238"/>
      <c r="F428" s="145">
        <v>730000</v>
      </c>
      <c r="G428" s="145">
        <v>730000</v>
      </c>
      <c r="H428" s="145">
        <v>620187.02</v>
      </c>
      <c r="I428" s="145">
        <v>84.95712602739727</v>
      </c>
    </row>
    <row r="429" spans="1:9" ht="0.75" customHeight="1">
      <c r="A429" s="144"/>
      <c r="B429" s="144"/>
      <c r="C429" s="144"/>
      <c r="D429" s="144"/>
      <c r="E429" s="144"/>
      <c r="F429" s="144"/>
      <c r="G429" s="144"/>
      <c r="H429" s="144"/>
      <c r="I429" s="144"/>
    </row>
    <row r="430" spans="1:9" ht="12.75" customHeight="1">
      <c r="A430" s="239" t="s">
        <v>31</v>
      </c>
      <c r="B430" s="239"/>
      <c r="C430" s="239"/>
      <c r="D430" s="239"/>
      <c r="E430" s="239"/>
      <c r="F430" s="240">
        <v>730000</v>
      </c>
      <c r="G430" s="240">
        <v>730000</v>
      </c>
      <c r="H430" s="240">
        <v>620187.02</v>
      </c>
      <c r="I430" s="143">
        <v>84.95712602739727</v>
      </c>
    </row>
    <row r="431" spans="1:9" ht="0.75" customHeight="1">
      <c r="A431" s="239"/>
      <c r="B431" s="239"/>
      <c r="C431" s="239"/>
      <c r="D431" s="239"/>
      <c r="E431" s="239"/>
      <c r="F431" s="240"/>
      <c r="G431" s="240"/>
      <c r="H431" s="240"/>
      <c r="I431" s="142"/>
    </row>
    <row r="432" spans="1:9" ht="13.5" customHeight="1">
      <c r="A432" s="141"/>
      <c r="B432" s="141"/>
      <c r="C432" s="140" t="s">
        <v>121</v>
      </c>
      <c r="D432" s="139" t="s">
        <v>271</v>
      </c>
      <c r="E432" s="138" t="s">
        <v>495</v>
      </c>
      <c r="F432" s="136">
        <v>730000</v>
      </c>
      <c r="G432" s="137" t="s">
        <v>12</v>
      </c>
      <c r="H432" s="136">
        <v>620187.02</v>
      </c>
      <c r="I432" s="136">
        <v>84.96</v>
      </c>
    </row>
    <row r="433" spans="3:9" ht="13.5" customHeight="1">
      <c r="C433" s="135" t="s">
        <v>274</v>
      </c>
      <c r="D433" s="134" t="s">
        <v>275</v>
      </c>
      <c r="E433" s="133" t="s">
        <v>495</v>
      </c>
      <c r="F433" s="131">
        <v>730000</v>
      </c>
      <c r="G433" s="132" t="s">
        <v>12</v>
      </c>
      <c r="H433" s="131">
        <v>620187.02</v>
      </c>
      <c r="I433" s="131">
        <v>84.96</v>
      </c>
    </row>
    <row r="434" spans="2:9" ht="13.5" customHeight="1">
      <c r="B434" s="135"/>
      <c r="C434" s="135" t="s">
        <v>10</v>
      </c>
      <c r="D434" s="134" t="s">
        <v>11</v>
      </c>
      <c r="E434" s="133" t="s">
        <v>495</v>
      </c>
      <c r="F434" s="131">
        <v>730000</v>
      </c>
      <c r="G434" s="132" t="s">
        <v>12</v>
      </c>
      <c r="H434" s="131">
        <v>620187.02</v>
      </c>
      <c r="I434" s="131">
        <v>84.96</v>
      </c>
    </row>
    <row r="435" spans="2:9" ht="13.5" customHeight="1">
      <c r="B435" s="135"/>
      <c r="C435" s="135" t="s">
        <v>67</v>
      </c>
      <c r="D435" s="134" t="s">
        <v>68</v>
      </c>
      <c r="E435" s="133" t="s">
        <v>495</v>
      </c>
      <c r="F435" s="131">
        <v>70000</v>
      </c>
      <c r="G435" s="132" t="s">
        <v>12</v>
      </c>
      <c r="H435" s="131">
        <v>63432.9</v>
      </c>
      <c r="I435" s="131">
        <v>90.62</v>
      </c>
    </row>
    <row r="436" spans="2:9" ht="13.5" customHeight="1">
      <c r="B436" s="135"/>
      <c r="C436" s="135" t="s">
        <v>69</v>
      </c>
      <c r="D436" s="134" t="s">
        <v>70</v>
      </c>
      <c r="E436" s="133" t="s">
        <v>495</v>
      </c>
      <c r="F436" s="131">
        <v>660000</v>
      </c>
      <c r="G436" s="132" t="s">
        <v>12</v>
      </c>
      <c r="H436" s="131">
        <v>556754.12</v>
      </c>
      <c r="I436" s="131">
        <v>84.36</v>
      </c>
    </row>
    <row r="437" spans="1:9" ht="13.5" customHeight="1">
      <c r="A437" s="238" t="s">
        <v>517</v>
      </c>
      <c r="B437" s="238"/>
      <c r="C437" s="238"/>
      <c r="D437" s="238"/>
      <c r="E437" s="238"/>
      <c r="F437" s="145">
        <v>379000</v>
      </c>
      <c r="G437" s="145">
        <v>379000</v>
      </c>
      <c r="H437" s="145">
        <v>374226.06</v>
      </c>
      <c r="I437" s="145">
        <v>98.74038522427442</v>
      </c>
    </row>
    <row r="438" spans="1:9" ht="0.75" customHeight="1">
      <c r="A438" s="144"/>
      <c r="B438" s="144"/>
      <c r="C438" s="144"/>
      <c r="D438" s="144"/>
      <c r="E438" s="144"/>
      <c r="F438" s="144"/>
      <c r="G438" s="144"/>
      <c r="H438" s="144"/>
      <c r="I438" s="144"/>
    </row>
    <row r="439" spans="1:9" ht="12.75" customHeight="1">
      <c r="A439" s="239" t="s">
        <v>31</v>
      </c>
      <c r="B439" s="239"/>
      <c r="C439" s="239"/>
      <c r="D439" s="239"/>
      <c r="E439" s="239"/>
      <c r="F439" s="240">
        <v>379000</v>
      </c>
      <c r="G439" s="240">
        <v>379000</v>
      </c>
      <c r="H439" s="240">
        <v>374226.06</v>
      </c>
      <c r="I439" s="143">
        <v>98.74038522427442</v>
      </c>
    </row>
    <row r="440" spans="1:9" ht="0.75" customHeight="1">
      <c r="A440" s="239"/>
      <c r="B440" s="239"/>
      <c r="C440" s="239"/>
      <c r="D440" s="239"/>
      <c r="E440" s="239"/>
      <c r="F440" s="240"/>
      <c r="G440" s="240"/>
      <c r="H440" s="240"/>
      <c r="I440" s="142"/>
    </row>
    <row r="441" spans="1:9" ht="13.5" customHeight="1">
      <c r="A441" s="141"/>
      <c r="B441" s="141"/>
      <c r="C441" s="140" t="s">
        <v>121</v>
      </c>
      <c r="D441" s="139" t="s">
        <v>271</v>
      </c>
      <c r="E441" s="138" t="s">
        <v>475</v>
      </c>
      <c r="F441" s="136">
        <v>379000</v>
      </c>
      <c r="G441" s="137" t="s">
        <v>12</v>
      </c>
      <c r="H441" s="136">
        <v>374226.06</v>
      </c>
      <c r="I441" s="136">
        <v>98.74</v>
      </c>
    </row>
    <row r="442" spans="3:9" ht="13.5" customHeight="1">
      <c r="C442" s="135" t="s">
        <v>274</v>
      </c>
      <c r="D442" s="134" t="s">
        <v>275</v>
      </c>
      <c r="E442" s="133" t="s">
        <v>475</v>
      </c>
      <c r="F442" s="131">
        <v>379000</v>
      </c>
      <c r="G442" s="132" t="s">
        <v>12</v>
      </c>
      <c r="H442" s="131">
        <v>374226.06</v>
      </c>
      <c r="I442" s="131">
        <v>98.74</v>
      </c>
    </row>
    <row r="443" spans="2:9" ht="13.5" customHeight="1">
      <c r="B443" s="135"/>
      <c r="C443" s="135" t="s">
        <v>56</v>
      </c>
      <c r="D443" s="134" t="s">
        <v>57</v>
      </c>
      <c r="E443" s="133" t="s">
        <v>475</v>
      </c>
      <c r="F443" s="131">
        <v>2500</v>
      </c>
      <c r="G443" s="132" t="s">
        <v>12</v>
      </c>
      <c r="H443" s="131">
        <v>853.56</v>
      </c>
      <c r="I443" s="131">
        <v>34.14</v>
      </c>
    </row>
    <row r="444" spans="2:9" ht="13.5" customHeight="1">
      <c r="B444" s="135"/>
      <c r="C444" s="135" t="s">
        <v>60</v>
      </c>
      <c r="D444" s="134" t="s">
        <v>61</v>
      </c>
      <c r="E444" s="133" t="s">
        <v>475</v>
      </c>
      <c r="F444" s="131">
        <v>2500</v>
      </c>
      <c r="G444" s="132" t="s">
        <v>12</v>
      </c>
      <c r="H444" s="131">
        <v>853.56</v>
      </c>
      <c r="I444" s="131">
        <v>34.14</v>
      </c>
    </row>
    <row r="445" spans="2:9" ht="13.5" customHeight="1">
      <c r="B445" s="135"/>
      <c r="C445" s="135" t="s">
        <v>10</v>
      </c>
      <c r="D445" s="134" t="s">
        <v>11</v>
      </c>
      <c r="E445" s="133" t="s">
        <v>475</v>
      </c>
      <c r="F445" s="131">
        <v>376500</v>
      </c>
      <c r="G445" s="132" t="s">
        <v>12</v>
      </c>
      <c r="H445" s="131">
        <v>373372.5</v>
      </c>
      <c r="I445" s="131">
        <v>99.17</v>
      </c>
    </row>
    <row r="446" spans="2:9" ht="13.5" customHeight="1">
      <c r="B446" s="135"/>
      <c r="C446" s="135" t="s">
        <v>69</v>
      </c>
      <c r="D446" s="134" t="s">
        <v>70</v>
      </c>
      <c r="E446" s="133" t="s">
        <v>475</v>
      </c>
      <c r="F446" s="131">
        <v>376500</v>
      </c>
      <c r="G446" s="132" t="s">
        <v>12</v>
      </c>
      <c r="H446" s="131">
        <v>373372.5</v>
      </c>
      <c r="I446" s="131">
        <v>99.17</v>
      </c>
    </row>
    <row r="447" spans="1:9" ht="13.5" customHeight="1">
      <c r="A447" s="239" t="s">
        <v>516</v>
      </c>
      <c r="B447" s="239"/>
      <c r="C447" s="239"/>
      <c r="D447" s="239"/>
      <c r="E447" s="239"/>
      <c r="F447" s="154">
        <v>190000</v>
      </c>
      <c r="G447" s="154">
        <v>190000</v>
      </c>
      <c r="H447" s="154">
        <v>182774.54</v>
      </c>
      <c r="I447" s="154">
        <v>96.19712631578946</v>
      </c>
    </row>
    <row r="448" spans="1:9" ht="0.75" customHeight="1">
      <c r="A448" s="142"/>
      <c r="B448" s="142"/>
      <c r="C448" s="142"/>
      <c r="D448" s="142"/>
      <c r="E448" s="142"/>
      <c r="F448" s="142"/>
      <c r="G448" s="142"/>
      <c r="H448" s="142"/>
      <c r="I448" s="142"/>
    </row>
    <row r="449" spans="1:9" ht="12.75" customHeight="1">
      <c r="A449" s="239" t="s">
        <v>31</v>
      </c>
      <c r="B449" s="239"/>
      <c r="C449" s="239"/>
      <c r="D449" s="239"/>
      <c r="E449" s="239"/>
      <c r="F449" s="240">
        <v>190000</v>
      </c>
      <c r="G449" s="240">
        <v>190000</v>
      </c>
      <c r="H449" s="240">
        <v>182774.54</v>
      </c>
      <c r="I449" s="143">
        <v>96.19712631578946</v>
      </c>
    </row>
    <row r="450" spans="1:9" ht="0.75" customHeight="1">
      <c r="A450" s="239"/>
      <c r="B450" s="239"/>
      <c r="C450" s="239"/>
      <c r="D450" s="239"/>
      <c r="E450" s="239"/>
      <c r="F450" s="240"/>
      <c r="G450" s="240"/>
      <c r="H450" s="240"/>
      <c r="I450" s="142"/>
    </row>
    <row r="451" spans="1:9" ht="13.5" customHeight="1">
      <c r="A451" s="141"/>
      <c r="B451" s="141"/>
      <c r="C451" s="140" t="s">
        <v>121</v>
      </c>
      <c r="D451" s="139" t="s">
        <v>271</v>
      </c>
      <c r="E451" s="138" t="s">
        <v>495</v>
      </c>
      <c r="F451" s="136">
        <v>190000</v>
      </c>
      <c r="G451" s="137" t="s">
        <v>12</v>
      </c>
      <c r="H451" s="136">
        <v>182774.54</v>
      </c>
      <c r="I451" s="136">
        <v>96.2</v>
      </c>
    </row>
    <row r="452" spans="3:9" ht="13.5" customHeight="1">
      <c r="C452" s="135" t="s">
        <v>274</v>
      </c>
      <c r="D452" s="134" t="s">
        <v>275</v>
      </c>
      <c r="E452" s="133" t="s">
        <v>495</v>
      </c>
      <c r="F452" s="131">
        <v>190000</v>
      </c>
      <c r="G452" s="132" t="s">
        <v>12</v>
      </c>
      <c r="H452" s="131">
        <v>182774.54</v>
      </c>
      <c r="I452" s="131">
        <v>96.2</v>
      </c>
    </row>
    <row r="453" spans="2:9" ht="13.5" customHeight="1">
      <c r="B453" s="135"/>
      <c r="C453" s="135" t="s">
        <v>10</v>
      </c>
      <c r="D453" s="134" t="s">
        <v>11</v>
      </c>
      <c r="E453" s="133" t="s">
        <v>495</v>
      </c>
      <c r="F453" s="131">
        <v>190000</v>
      </c>
      <c r="G453" s="132" t="s">
        <v>12</v>
      </c>
      <c r="H453" s="131">
        <v>182774.54</v>
      </c>
      <c r="I453" s="131">
        <v>96.2</v>
      </c>
    </row>
    <row r="454" spans="2:9" ht="13.5" customHeight="1">
      <c r="B454" s="135"/>
      <c r="C454" s="135" t="s">
        <v>69</v>
      </c>
      <c r="D454" s="134" t="s">
        <v>70</v>
      </c>
      <c r="E454" s="133" t="s">
        <v>495</v>
      </c>
      <c r="F454" s="131">
        <v>190000</v>
      </c>
      <c r="G454" s="132" t="s">
        <v>12</v>
      </c>
      <c r="H454" s="131">
        <v>182774.54</v>
      </c>
      <c r="I454" s="131">
        <v>96.2</v>
      </c>
    </row>
    <row r="455" spans="1:9" ht="14.25" customHeight="1">
      <c r="A455" s="241" t="s">
        <v>515</v>
      </c>
      <c r="B455" s="241"/>
      <c r="C455" s="241"/>
      <c r="D455" s="241"/>
      <c r="E455" s="241"/>
      <c r="F455" s="146">
        <v>139000</v>
      </c>
      <c r="G455" s="146">
        <v>139000</v>
      </c>
      <c r="H455" s="146">
        <v>137376.23</v>
      </c>
      <c r="I455" s="146">
        <v>98.83182014388491</v>
      </c>
    </row>
    <row r="456" spans="1:9" ht="13.5" customHeight="1">
      <c r="A456" s="238" t="s">
        <v>514</v>
      </c>
      <c r="B456" s="238"/>
      <c r="C456" s="238"/>
      <c r="D456" s="238"/>
      <c r="E456" s="238"/>
      <c r="F456" s="145">
        <v>139000</v>
      </c>
      <c r="G456" s="145">
        <v>139000</v>
      </c>
      <c r="H456" s="145">
        <v>137376.23</v>
      </c>
      <c r="I456" s="145">
        <v>98.83182014388491</v>
      </c>
    </row>
    <row r="457" spans="1:9" ht="0.75" customHeight="1">
      <c r="A457" s="144"/>
      <c r="B457" s="144"/>
      <c r="C457" s="144"/>
      <c r="D457" s="144"/>
      <c r="E457" s="144"/>
      <c r="F457" s="144"/>
      <c r="G457" s="144"/>
      <c r="H457" s="144"/>
      <c r="I457" s="144"/>
    </row>
    <row r="458" spans="1:9" ht="12.75" customHeight="1">
      <c r="A458" s="239" t="s">
        <v>31</v>
      </c>
      <c r="B458" s="239"/>
      <c r="C458" s="239"/>
      <c r="D458" s="239"/>
      <c r="E458" s="239"/>
      <c r="F458" s="240">
        <v>139000</v>
      </c>
      <c r="G458" s="240">
        <v>139000</v>
      </c>
      <c r="H458" s="240">
        <v>137376.23</v>
      </c>
      <c r="I458" s="143">
        <v>98.83182014388491</v>
      </c>
    </row>
    <row r="459" spans="1:9" ht="0.75" customHeight="1">
      <c r="A459" s="239"/>
      <c r="B459" s="239"/>
      <c r="C459" s="239"/>
      <c r="D459" s="239"/>
      <c r="E459" s="239"/>
      <c r="F459" s="240"/>
      <c r="G459" s="240"/>
      <c r="H459" s="240"/>
      <c r="I459" s="142"/>
    </row>
    <row r="460" spans="1:9" ht="13.5" customHeight="1">
      <c r="A460" s="141"/>
      <c r="B460" s="141"/>
      <c r="C460" s="140" t="s">
        <v>121</v>
      </c>
      <c r="D460" s="139" t="s">
        <v>271</v>
      </c>
      <c r="E460" s="138" t="s">
        <v>475</v>
      </c>
      <c r="F460" s="136">
        <v>139000</v>
      </c>
      <c r="G460" s="137" t="s">
        <v>12</v>
      </c>
      <c r="H460" s="136">
        <v>137376.23</v>
      </c>
      <c r="I460" s="136">
        <v>98.83</v>
      </c>
    </row>
    <row r="461" spans="3:9" ht="13.5" customHeight="1">
      <c r="C461" s="135" t="s">
        <v>274</v>
      </c>
      <c r="D461" s="134" t="s">
        <v>275</v>
      </c>
      <c r="E461" s="133" t="s">
        <v>475</v>
      </c>
      <c r="F461" s="131">
        <v>139000</v>
      </c>
      <c r="G461" s="132" t="s">
        <v>12</v>
      </c>
      <c r="H461" s="131">
        <v>137376.23</v>
      </c>
      <c r="I461" s="131">
        <v>98.83</v>
      </c>
    </row>
    <row r="462" spans="2:9" ht="13.5" customHeight="1">
      <c r="B462" s="135"/>
      <c r="C462" s="135" t="s">
        <v>10</v>
      </c>
      <c r="D462" s="134" t="s">
        <v>11</v>
      </c>
      <c r="E462" s="133" t="s">
        <v>475</v>
      </c>
      <c r="F462" s="131">
        <v>139000</v>
      </c>
      <c r="G462" s="132" t="s">
        <v>12</v>
      </c>
      <c r="H462" s="131">
        <v>137376.23</v>
      </c>
      <c r="I462" s="131">
        <v>98.83</v>
      </c>
    </row>
    <row r="463" spans="2:9" ht="13.5" customHeight="1">
      <c r="B463" s="135"/>
      <c r="C463" s="135" t="s">
        <v>67</v>
      </c>
      <c r="D463" s="134" t="s">
        <v>68</v>
      </c>
      <c r="E463" s="133" t="s">
        <v>475</v>
      </c>
      <c r="F463" s="131">
        <v>139000</v>
      </c>
      <c r="G463" s="132" t="s">
        <v>12</v>
      </c>
      <c r="H463" s="131">
        <v>137376.23</v>
      </c>
      <c r="I463" s="131">
        <v>98.83</v>
      </c>
    </row>
    <row r="464" spans="2:9" ht="0.75" customHeight="1">
      <c r="B464" s="152"/>
      <c r="C464" s="152" t="s">
        <v>1</v>
      </c>
      <c r="D464" s="152" t="s">
        <v>2</v>
      </c>
      <c r="E464" s="151"/>
      <c r="F464" s="242"/>
      <c r="G464" s="242"/>
      <c r="H464" s="150"/>
      <c r="I464" s="150"/>
    </row>
    <row r="465" spans="1:9" ht="14.25" customHeight="1">
      <c r="A465" s="241" t="s">
        <v>513</v>
      </c>
      <c r="B465" s="241"/>
      <c r="C465" s="241"/>
      <c r="D465" s="241"/>
      <c r="E465" s="241"/>
      <c r="F465" s="146">
        <v>130000</v>
      </c>
      <c r="G465" s="146">
        <v>130000</v>
      </c>
      <c r="H465" s="146">
        <v>90806.25</v>
      </c>
      <c r="I465" s="146">
        <v>69.85096153846153</v>
      </c>
    </row>
    <row r="466" spans="1:9" ht="13.5" customHeight="1">
      <c r="A466" s="238" t="s">
        <v>512</v>
      </c>
      <c r="B466" s="238"/>
      <c r="C466" s="238"/>
      <c r="D466" s="238"/>
      <c r="E466" s="238"/>
      <c r="F466" s="145">
        <v>130000</v>
      </c>
      <c r="G466" s="145">
        <v>130000</v>
      </c>
      <c r="H466" s="145">
        <v>90806.25</v>
      </c>
      <c r="I466" s="145">
        <v>69.85096153846153</v>
      </c>
    </row>
    <row r="467" spans="1:9" ht="0.75" customHeight="1">
      <c r="A467" s="144"/>
      <c r="B467" s="144"/>
      <c r="C467" s="144"/>
      <c r="D467" s="144"/>
      <c r="E467" s="144"/>
      <c r="F467" s="144"/>
      <c r="G467" s="144"/>
      <c r="H467" s="144"/>
      <c r="I467" s="144"/>
    </row>
    <row r="468" spans="1:9" ht="12.75" customHeight="1">
      <c r="A468" s="239" t="s">
        <v>31</v>
      </c>
      <c r="B468" s="239"/>
      <c r="C468" s="239"/>
      <c r="D468" s="239"/>
      <c r="E468" s="239"/>
      <c r="F468" s="240">
        <v>130000</v>
      </c>
      <c r="G468" s="240">
        <v>130000</v>
      </c>
      <c r="H468" s="240">
        <v>90806.25</v>
      </c>
      <c r="I468" s="143">
        <v>69.85096153846153</v>
      </c>
    </row>
    <row r="469" spans="1:9" ht="0.75" customHeight="1">
      <c r="A469" s="239"/>
      <c r="B469" s="239"/>
      <c r="C469" s="239"/>
      <c r="D469" s="239"/>
      <c r="E469" s="239"/>
      <c r="F469" s="240"/>
      <c r="G469" s="240"/>
      <c r="H469" s="240"/>
      <c r="I469" s="142"/>
    </row>
    <row r="470" spans="1:9" ht="13.5" customHeight="1">
      <c r="A470" s="141"/>
      <c r="B470" s="141"/>
      <c r="C470" s="140" t="s">
        <v>121</v>
      </c>
      <c r="D470" s="139" t="s">
        <v>271</v>
      </c>
      <c r="E470" s="138" t="s">
        <v>495</v>
      </c>
      <c r="F470" s="136">
        <v>130000</v>
      </c>
      <c r="G470" s="137" t="s">
        <v>12</v>
      </c>
      <c r="H470" s="136">
        <v>90806.25</v>
      </c>
      <c r="I470" s="136">
        <v>69.85</v>
      </c>
    </row>
    <row r="471" spans="3:9" ht="13.5" customHeight="1">
      <c r="C471" s="135" t="s">
        <v>274</v>
      </c>
      <c r="D471" s="134" t="s">
        <v>275</v>
      </c>
      <c r="E471" s="133" t="s">
        <v>495</v>
      </c>
      <c r="F471" s="131">
        <v>130000</v>
      </c>
      <c r="G471" s="132" t="s">
        <v>12</v>
      </c>
      <c r="H471" s="131">
        <v>90806.25</v>
      </c>
      <c r="I471" s="131">
        <v>69.85</v>
      </c>
    </row>
    <row r="472" spans="2:9" ht="13.5" customHeight="1">
      <c r="B472" s="135"/>
      <c r="C472" s="135" t="s">
        <v>10</v>
      </c>
      <c r="D472" s="134" t="s">
        <v>11</v>
      </c>
      <c r="E472" s="133" t="s">
        <v>495</v>
      </c>
      <c r="F472" s="131">
        <v>130000</v>
      </c>
      <c r="G472" s="132" t="s">
        <v>12</v>
      </c>
      <c r="H472" s="131">
        <v>90806.25</v>
      </c>
      <c r="I472" s="131">
        <v>69.85</v>
      </c>
    </row>
    <row r="473" spans="2:9" ht="13.5" customHeight="1">
      <c r="B473" s="135"/>
      <c r="C473" s="135" t="s">
        <v>69</v>
      </c>
      <c r="D473" s="134" t="s">
        <v>70</v>
      </c>
      <c r="E473" s="133" t="s">
        <v>495</v>
      </c>
      <c r="F473" s="131">
        <v>45000</v>
      </c>
      <c r="G473" s="132" t="s">
        <v>12</v>
      </c>
      <c r="H473" s="131">
        <v>44187.5</v>
      </c>
      <c r="I473" s="131">
        <v>98.19</v>
      </c>
    </row>
    <row r="474" spans="2:9" ht="13.5" customHeight="1">
      <c r="B474" s="135"/>
      <c r="C474" s="135" t="s">
        <v>91</v>
      </c>
      <c r="D474" s="134" t="s">
        <v>92</v>
      </c>
      <c r="E474" s="133" t="s">
        <v>495</v>
      </c>
      <c r="F474" s="131">
        <v>85000</v>
      </c>
      <c r="G474" s="132" t="s">
        <v>12</v>
      </c>
      <c r="H474" s="131">
        <v>46618.75</v>
      </c>
      <c r="I474" s="131">
        <v>54.85</v>
      </c>
    </row>
    <row r="475" spans="1:9" ht="14.25" customHeight="1">
      <c r="A475" s="241" t="s">
        <v>511</v>
      </c>
      <c r="B475" s="241"/>
      <c r="C475" s="241"/>
      <c r="D475" s="241"/>
      <c r="E475" s="241"/>
      <c r="F475" s="146">
        <v>3944000</v>
      </c>
      <c r="G475" s="146">
        <v>3944000</v>
      </c>
      <c r="H475" s="146">
        <v>3196681.07</v>
      </c>
      <c r="I475" s="146">
        <v>81.05175126774847</v>
      </c>
    </row>
    <row r="476" spans="1:9" ht="13.5" customHeight="1">
      <c r="A476" s="238" t="s">
        <v>510</v>
      </c>
      <c r="B476" s="238"/>
      <c r="C476" s="238"/>
      <c r="D476" s="238"/>
      <c r="E476" s="238"/>
      <c r="F476" s="145">
        <v>1038000</v>
      </c>
      <c r="G476" s="145">
        <v>1038000</v>
      </c>
      <c r="H476" s="145">
        <v>818682.05</v>
      </c>
      <c r="I476" s="145">
        <v>78.87110308285163</v>
      </c>
    </row>
    <row r="477" spans="1:9" ht="0.75" customHeight="1">
      <c r="A477" s="142"/>
      <c r="B477" s="142"/>
      <c r="C477" s="142"/>
      <c r="D477" s="142"/>
      <c r="E477" s="142"/>
      <c r="F477" s="142"/>
      <c r="G477" s="142"/>
      <c r="H477" s="142"/>
      <c r="I477" s="142"/>
    </row>
    <row r="478" spans="1:9" ht="12.75" customHeight="1">
      <c r="A478" s="239" t="s">
        <v>9</v>
      </c>
      <c r="B478" s="239"/>
      <c r="C478" s="239"/>
      <c r="D478" s="239"/>
      <c r="E478" s="239"/>
      <c r="F478" s="240">
        <v>518000</v>
      </c>
      <c r="G478" s="240">
        <v>518000</v>
      </c>
      <c r="H478" s="240">
        <v>497359.88</v>
      </c>
      <c r="I478" s="143">
        <v>96.01542084942085</v>
      </c>
    </row>
    <row r="479" spans="1:9" ht="0.75" customHeight="1">
      <c r="A479" s="239"/>
      <c r="B479" s="239"/>
      <c r="C479" s="239"/>
      <c r="D479" s="239"/>
      <c r="E479" s="239"/>
      <c r="F479" s="240"/>
      <c r="G479" s="240"/>
      <c r="H479" s="240"/>
      <c r="I479" s="142"/>
    </row>
    <row r="480" spans="1:9" ht="13.5" customHeight="1">
      <c r="A480" s="141"/>
      <c r="B480" s="141"/>
      <c r="C480" s="140" t="s">
        <v>121</v>
      </c>
      <c r="D480" s="139" t="s">
        <v>271</v>
      </c>
      <c r="E480" s="138" t="s">
        <v>489</v>
      </c>
      <c r="F480" s="136">
        <v>88000</v>
      </c>
      <c r="G480" s="137" t="s">
        <v>12</v>
      </c>
      <c r="H480" s="136">
        <v>80745.44</v>
      </c>
      <c r="I480" s="136">
        <v>91.76</v>
      </c>
    </row>
    <row r="481" spans="3:9" ht="13.5" customHeight="1">
      <c r="C481" s="135" t="s">
        <v>276</v>
      </c>
      <c r="D481" s="134" t="s">
        <v>277</v>
      </c>
      <c r="E481" s="133" t="s">
        <v>489</v>
      </c>
      <c r="F481" s="131">
        <v>88000</v>
      </c>
      <c r="G481" s="132" t="s">
        <v>12</v>
      </c>
      <c r="H481" s="131">
        <v>80745.44</v>
      </c>
      <c r="I481" s="131">
        <v>91.76</v>
      </c>
    </row>
    <row r="482" spans="2:9" ht="13.5" customHeight="1">
      <c r="B482" s="135"/>
      <c r="C482" s="135" t="s">
        <v>80</v>
      </c>
      <c r="D482" s="134" t="s">
        <v>81</v>
      </c>
      <c r="E482" s="133" t="s">
        <v>489</v>
      </c>
      <c r="F482" s="131">
        <v>88000</v>
      </c>
      <c r="G482" s="132" t="s">
        <v>12</v>
      </c>
      <c r="H482" s="131">
        <v>80745.44</v>
      </c>
      <c r="I482" s="131">
        <v>91.76</v>
      </c>
    </row>
    <row r="483" spans="2:9" ht="13.5" customHeight="1">
      <c r="B483" s="135"/>
      <c r="C483" s="135" t="s">
        <v>94</v>
      </c>
      <c r="D483" s="152" t="s">
        <v>130</v>
      </c>
      <c r="E483" s="133" t="s">
        <v>489</v>
      </c>
      <c r="F483" s="131">
        <v>88000</v>
      </c>
      <c r="G483" s="132" t="s">
        <v>12</v>
      </c>
      <c r="H483" s="131">
        <v>80745.44</v>
      </c>
      <c r="I483" s="131">
        <v>91.76</v>
      </c>
    </row>
    <row r="484" spans="3:9" ht="13.5" customHeight="1">
      <c r="C484" s="135" t="s">
        <v>123</v>
      </c>
      <c r="D484" s="134" t="s">
        <v>299</v>
      </c>
      <c r="E484" s="133" t="s">
        <v>489</v>
      </c>
      <c r="F484" s="131">
        <v>430000</v>
      </c>
      <c r="G484" s="132" t="s">
        <v>12</v>
      </c>
      <c r="H484" s="131">
        <v>416614.44</v>
      </c>
      <c r="I484" s="131">
        <v>96.89</v>
      </c>
    </row>
    <row r="485" spans="3:9" ht="13.5" customHeight="1">
      <c r="C485" s="135" t="s">
        <v>300</v>
      </c>
      <c r="D485" s="134" t="s">
        <v>301</v>
      </c>
      <c r="E485" s="133" t="s">
        <v>489</v>
      </c>
      <c r="F485" s="131">
        <v>430000</v>
      </c>
      <c r="G485" s="132" t="s">
        <v>12</v>
      </c>
      <c r="H485" s="131">
        <v>416614.44</v>
      </c>
      <c r="I485" s="131">
        <v>96.89</v>
      </c>
    </row>
    <row r="486" spans="2:9" ht="13.5" customHeight="1">
      <c r="B486" s="135"/>
      <c r="C486" s="135" t="s">
        <v>335</v>
      </c>
      <c r="D486" s="152" t="s">
        <v>336</v>
      </c>
      <c r="F486" s="131">
        <v>430000</v>
      </c>
      <c r="G486" s="132" t="s">
        <v>12</v>
      </c>
      <c r="H486" s="131">
        <v>416614.44</v>
      </c>
      <c r="I486" s="131">
        <v>96.89</v>
      </c>
    </row>
    <row r="487" spans="2:9" ht="13.5" customHeight="1">
      <c r="B487" s="135"/>
      <c r="C487" s="135" t="s">
        <v>337</v>
      </c>
      <c r="D487" s="152" t="s">
        <v>338</v>
      </c>
      <c r="F487" s="131">
        <v>430000</v>
      </c>
      <c r="G487" s="132" t="s">
        <v>12</v>
      </c>
      <c r="H487" s="131">
        <v>416614.44</v>
      </c>
      <c r="I487" s="131">
        <v>96.89</v>
      </c>
    </row>
    <row r="488" ht="0.75" customHeight="1"/>
    <row r="489" spans="1:9" ht="12.75" customHeight="1">
      <c r="A489" s="239" t="s">
        <v>509</v>
      </c>
      <c r="B489" s="239"/>
      <c r="C489" s="239"/>
      <c r="D489" s="239"/>
      <c r="E489" s="239"/>
      <c r="F489" s="240">
        <v>520000</v>
      </c>
      <c r="G489" s="240">
        <v>520000</v>
      </c>
      <c r="H489" s="240">
        <v>321322.17</v>
      </c>
      <c r="I489" s="143">
        <v>61.792725</v>
      </c>
    </row>
    <row r="490" spans="1:9" ht="0.75" customHeight="1">
      <c r="A490" s="239"/>
      <c r="B490" s="239"/>
      <c r="C490" s="239"/>
      <c r="D490" s="239"/>
      <c r="E490" s="239"/>
      <c r="F490" s="240"/>
      <c r="G490" s="240"/>
      <c r="H490" s="240"/>
      <c r="I490" s="142"/>
    </row>
    <row r="491" spans="1:9" ht="13.5" customHeight="1">
      <c r="A491" s="141"/>
      <c r="B491" s="141"/>
      <c r="C491" s="140" t="s">
        <v>123</v>
      </c>
      <c r="D491" s="139" t="s">
        <v>299</v>
      </c>
      <c r="E491" s="138" t="s">
        <v>489</v>
      </c>
      <c r="F491" s="136">
        <v>520000</v>
      </c>
      <c r="G491" s="137" t="s">
        <v>12</v>
      </c>
      <c r="H491" s="136">
        <v>321322.17</v>
      </c>
      <c r="I491" s="136">
        <v>61.79</v>
      </c>
    </row>
    <row r="492" spans="3:9" ht="13.5" customHeight="1">
      <c r="C492" s="135" t="s">
        <v>300</v>
      </c>
      <c r="D492" s="134" t="s">
        <v>301</v>
      </c>
      <c r="E492" s="133" t="s">
        <v>489</v>
      </c>
      <c r="F492" s="131">
        <v>520000</v>
      </c>
      <c r="G492" s="132" t="s">
        <v>12</v>
      </c>
      <c r="H492" s="131">
        <v>321322.17</v>
      </c>
      <c r="I492" s="131">
        <v>61.79</v>
      </c>
    </row>
    <row r="493" spans="2:9" ht="13.5" customHeight="1">
      <c r="B493" s="135"/>
      <c r="C493" s="135" t="s">
        <v>329</v>
      </c>
      <c r="D493" s="152" t="s">
        <v>330</v>
      </c>
      <c r="E493" s="133" t="s">
        <v>489</v>
      </c>
      <c r="F493" s="131">
        <v>520000</v>
      </c>
      <c r="G493" s="132" t="s">
        <v>12</v>
      </c>
      <c r="H493" s="131">
        <v>321322.17</v>
      </c>
      <c r="I493" s="131">
        <v>61.79</v>
      </c>
    </row>
    <row r="494" spans="2:9" ht="13.5" customHeight="1">
      <c r="B494" s="135"/>
      <c r="C494" s="135" t="s">
        <v>331</v>
      </c>
      <c r="D494" s="152" t="s">
        <v>332</v>
      </c>
      <c r="E494" s="133" t="s">
        <v>489</v>
      </c>
      <c r="F494" s="131">
        <v>520000</v>
      </c>
      <c r="G494" s="132" t="s">
        <v>12</v>
      </c>
      <c r="H494" s="131">
        <v>321322.17</v>
      </c>
      <c r="I494" s="131">
        <v>61.79</v>
      </c>
    </row>
    <row r="495" spans="1:9" ht="13.5" customHeight="1">
      <c r="A495" s="238" t="s">
        <v>508</v>
      </c>
      <c r="B495" s="238"/>
      <c r="C495" s="238"/>
      <c r="D495" s="238"/>
      <c r="E495" s="238"/>
      <c r="F495" s="145">
        <v>450000</v>
      </c>
      <c r="G495" s="145">
        <v>450000</v>
      </c>
      <c r="H495" s="145">
        <v>359360</v>
      </c>
      <c r="I495" s="145">
        <v>79.85777777777778</v>
      </c>
    </row>
    <row r="496" spans="1:9" ht="0.75" customHeight="1">
      <c r="A496" s="144"/>
      <c r="B496" s="144"/>
      <c r="C496" s="144"/>
      <c r="D496" s="144"/>
      <c r="E496" s="144"/>
      <c r="F496" s="144"/>
      <c r="G496" s="144"/>
      <c r="H496" s="144"/>
      <c r="I496" s="144"/>
    </row>
    <row r="497" spans="1:9" ht="12.75" customHeight="1">
      <c r="A497" s="239" t="s">
        <v>31</v>
      </c>
      <c r="B497" s="239"/>
      <c r="C497" s="239"/>
      <c r="D497" s="239"/>
      <c r="E497" s="239"/>
      <c r="F497" s="240">
        <v>450000</v>
      </c>
      <c r="G497" s="240">
        <v>450000</v>
      </c>
      <c r="H497" s="240">
        <v>359360</v>
      </c>
      <c r="I497" s="143">
        <v>79.85777777777778</v>
      </c>
    </row>
    <row r="498" spans="1:9" ht="0.75" customHeight="1">
      <c r="A498" s="239"/>
      <c r="B498" s="239"/>
      <c r="C498" s="239"/>
      <c r="D498" s="239"/>
      <c r="E498" s="239"/>
      <c r="F498" s="240"/>
      <c r="G498" s="240"/>
      <c r="H498" s="240"/>
      <c r="I498" s="142"/>
    </row>
    <row r="499" spans="1:9" ht="13.5" customHeight="1">
      <c r="A499" s="141"/>
      <c r="B499" s="141"/>
      <c r="C499" s="140" t="s">
        <v>122</v>
      </c>
      <c r="D499" s="139" t="s">
        <v>287</v>
      </c>
      <c r="E499" s="138" t="s">
        <v>495</v>
      </c>
      <c r="F499" s="136">
        <v>450000</v>
      </c>
      <c r="G499" s="137" t="s">
        <v>12</v>
      </c>
      <c r="H499" s="136">
        <v>359360</v>
      </c>
      <c r="I499" s="136">
        <v>79.86</v>
      </c>
    </row>
    <row r="500" spans="3:9" ht="13.5" customHeight="1">
      <c r="C500" s="135" t="s">
        <v>288</v>
      </c>
      <c r="D500" s="134" t="s">
        <v>289</v>
      </c>
      <c r="E500" s="133" t="s">
        <v>495</v>
      </c>
      <c r="F500" s="131">
        <v>450000</v>
      </c>
      <c r="G500" s="132" t="s">
        <v>12</v>
      </c>
      <c r="H500" s="131">
        <v>359360</v>
      </c>
      <c r="I500" s="131">
        <v>79.86</v>
      </c>
    </row>
    <row r="501" spans="2:9" ht="13.5" customHeight="1">
      <c r="B501" s="135"/>
      <c r="C501" s="135" t="s">
        <v>102</v>
      </c>
      <c r="D501" s="134" t="s">
        <v>103</v>
      </c>
      <c r="E501" s="133" t="s">
        <v>495</v>
      </c>
      <c r="F501" s="131">
        <v>450000</v>
      </c>
      <c r="G501" s="132" t="s">
        <v>12</v>
      </c>
      <c r="H501" s="131">
        <v>359360</v>
      </c>
      <c r="I501" s="131">
        <v>79.86</v>
      </c>
    </row>
    <row r="502" spans="2:9" ht="13.5" customHeight="1">
      <c r="B502" s="135"/>
      <c r="C502" s="135" t="s">
        <v>109</v>
      </c>
      <c r="D502" s="134" t="s">
        <v>110</v>
      </c>
      <c r="E502" s="133" t="s">
        <v>495</v>
      </c>
      <c r="F502" s="131">
        <v>450000</v>
      </c>
      <c r="G502" s="132" t="s">
        <v>12</v>
      </c>
      <c r="H502" s="131">
        <v>359360</v>
      </c>
      <c r="I502" s="131">
        <v>79.86</v>
      </c>
    </row>
    <row r="503" spans="1:9" ht="13.5" customHeight="1">
      <c r="A503" s="238" t="s">
        <v>507</v>
      </c>
      <c r="B503" s="238"/>
      <c r="C503" s="238"/>
      <c r="D503" s="238"/>
      <c r="E503" s="238"/>
      <c r="F503" s="145">
        <v>480500</v>
      </c>
      <c r="G503" s="145">
        <v>480500</v>
      </c>
      <c r="H503" s="145">
        <v>357777.84</v>
      </c>
      <c r="I503" s="145">
        <v>74.45948803329864</v>
      </c>
    </row>
    <row r="504" spans="1:9" ht="0.75" customHeight="1">
      <c r="A504" s="144"/>
      <c r="B504" s="144"/>
      <c r="C504" s="144"/>
      <c r="D504" s="144"/>
      <c r="E504" s="144"/>
      <c r="F504" s="144"/>
      <c r="G504" s="144"/>
      <c r="H504" s="144"/>
      <c r="I504" s="144"/>
    </row>
    <row r="505" spans="1:9" ht="12.75" customHeight="1">
      <c r="A505" s="239" t="s">
        <v>496</v>
      </c>
      <c r="B505" s="239"/>
      <c r="C505" s="239"/>
      <c r="D505" s="239"/>
      <c r="E505" s="239"/>
      <c r="F505" s="240">
        <v>480500</v>
      </c>
      <c r="G505" s="240">
        <v>480500</v>
      </c>
      <c r="H505" s="240">
        <v>357777.84</v>
      </c>
      <c r="I505" s="143">
        <v>74.45948803329864</v>
      </c>
    </row>
    <row r="506" spans="1:9" ht="0.75" customHeight="1">
      <c r="A506" s="239"/>
      <c r="B506" s="239"/>
      <c r="C506" s="239"/>
      <c r="D506" s="239"/>
      <c r="E506" s="239"/>
      <c r="F506" s="240"/>
      <c r="G506" s="240"/>
      <c r="H506" s="240"/>
      <c r="I506" s="142"/>
    </row>
    <row r="507" spans="1:9" ht="13.5" customHeight="1">
      <c r="A507" s="141"/>
      <c r="B507" s="141"/>
      <c r="C507" s="140" t="s">
        <v>122</v>
      </c>
      <c r="D507" s="139" t="s">
        <v>287</v>
      </c>
      <c r="E507" s="138" t="s">
        <v>495</v>
      </c>
      <c r="F507" s="136">
        <v>480500</v>
      </c>
      <c r="G507" s="137" t="s">
        <v>12</v>
      </c>
      <c r="H507" s="136">
        <v>357777.84</v>
      </c>
      <c r="I507" s="136">
        <v>74.46</v>
      </c>
    </row>
    <row r="508" spans="3:9" ht="13.5" customHeight="1">
      <c r="C508" s="135" t="s">
        <v>288</v>
      </c>
      <c r="D508" s="134" t="s">
        <v>289</v>
      </c>
      <c r="E508" s="133" t="s">
        <v>495</v>
      </c>
      <c r="F508" s="131">
        <v>480500</v>
      </c>
      <c r="G508" s="132" t="s">
        <v>12</v>
      </c>
      <c r="H508" s="131">
        <v>357777.84</v>
      </c>
      <c r="I508" s="131">
        <v>74.46</v>
      </c>
    </row>
    <row r="509" spans="2:9" ht="0.75" customHeight="1">
      <c r="B509" s="152" t="s">
        <v>0</v>
      </c>
      <c r="C509" s="152" t="s">
        <v>1</v>
      </c>
      <c r="D509" s="152" t="s">
        <v>2</v>
      </c>
      <c r="E509" s="151"/>
      <c r="F509" s="242"/>
      <c r="G509" s="242"/>
      <c r="H509" s="150"/>
      <c r="I509" s="150"/>
    </row>
    <row r="510" spans="2:9" ht="13.5" customHeight="1">
      <c r="B510" s="135"/>
      <c r="C510" s="135" t="s">
        <v>102</v>
      </c>
      <c r="D510" s="134" t="s">
        <v>103</v>
      </c>
      <c r="E510" s="133" t="s">
        <v>495</v>
      </c>
      <c r="F510" s="131">
        <v>480500</v>
      </c>
      <c r="G510" s="132" t="s">
        <v>12</v>
      </c>
      <c r="H510" s="131">
        <v>357777.84</v>
      </c>
      <c r="I510" s="131">
        <v>74.46</v>
      </c>
    </row>
    <row r="511" spans="2:9" ht="13.5" customHeight="1">
      <c r="B511" s="135"/>
      <c r="C511" s="135" t="s">
        <v>321</v>
      </c>
      <c r="D511" s="134" t="s">
        <v>322</v>
      </c>
      <c r="E511" s="133" t="s">
        <v>495</v>
      </c>
      <c r="F511" s="131">
        <v>480500</v>
      </c>
      <c r="G511" s="132" t="s">
        <v>12</v>
      </c>
      <c r="H511" s="131">
        <v>357777.84</v>
      </c>
      <c r="I511" s="131">
        <v>74.46</v>
      </c>
    </row>
    <row r="512" spans="1:9" ht="13.5" customHeight="1">
      <c r="A512" s="238" t="s">
        <v>506</v>
      </c>
      <c r="B512" s="238"/>
      <c r="C512" s="238"/>
      <c r="D512" s="238"/>
      <c r="E512" s="238"/>
      <c r="F512" s="145">
        <v>150000</v>
      </c>
      <c r="G512" s="145">
        <v>150000</v>
      </c>
      <c r="H512" s="145">
        <v>57944.22</v>
      </c>
      <c r="I512" s="145">
        <v>38.62948</v>
      </c>
    </row>
    <row r="513" spans="1:9" ht="0.75" customHeight="1">
      <c r="A513" s="144"/>
      <c r="B513" s="144"/>
      <c r="C513" s="144"/>
      <c r="D513" s="144"/>
      <c r="E513" s="144"/>
      <c r="F513" s="144"/>
      <c r="G513" s="144"/>
      <c r="H513" s="144"/>
      <c r="I513" s="144"/>
    </row>
    <row r="514" spans="1:9" ht="12.75" customHeight="1">
      <c r="A514" s="239" t="s">
        <v>31</v>
      </c>
      <c r="B514" s="239"/>
      <c r="C514" s="239"/>
      <c r="D514" s="239"/>
      <c r="E514" s="239"/>
      <c r="F514" s="240">
        <v>150000</v>
      </c>
      <c r="G514" s="240">
        <v>150000</v>
      </c>
      <c r="H514" s="240">
        <v>57944.22</v>
      </c>
      <c r="I514" s="143">
        <v>38.62948</v>
      </c>
    </row>
    <row r="515" spans="1:9" ht="0.75" customHeight="1">
      <c r="A515" s="239"/>
      <c r="B515" s="239"/>
      <c r="C515" s="239"/>
      <c r="D515" s="239"/>
      <c r="E515" s="239"/>
      <c r="F515" s="240"/>
      <c r="G515" s="240"/>
      <c r="H515" s="240"/>
      <c r="I515" s="142"/>
    </row>
    <row r="516" spans="1:9" ht="13.5" customHeight="1">
      <c r="A516" s="141"/>
      <c r="B516" s="141"/>
      <c r="C516" s="140" t="s">
        <v>121</v>
      </c>
      <c r="D516" s="139" t="s">
        <v>271</v>
      </c>
      <c r="E516" s="138" t="s">
        <v>495</v>
      </c>
      <c r="F516" s="136">
        <v>150000</v>
      </c>
      <c r="G516" s="137" t="s">
        <v>12</v>
      </c>
      <c r="H516" s="136">
        <v>57944.22</v>
      </c>
      <c r="I516" s="136">
        <v>38.63</v>
      </c>
    </row>
    <row r="517" spans="3:9" ht="13.5" customHeight="1">
      <c r="C517" s="135" t="s">
        <v>285</v>
      </c>
      <c r="D517" s="134" t="s">
        <v>286</v>
      </c>
      <c r="E517" s="133" t="s">
        <v>495</v>
      </c>
      <c r="F517" s="131">
        <v>150000</v>
      </c>
      <c r="G517" s="132" t="s">
        <v>12</v>
      </c>
      <c r="H517" s="131">
        <v>57944.22</v>
      </c>
      <c r="I517" s="131">
        <v>38.63</v>
      </c>
    </row>
    <row r="518" spans="2:9" ht="13.5" customHeight="1">
      <c r="B518" s="135"/>
      <c r="C518" s="135" t="s">
        <v>391</v>
      </c>
      <c r="D518" s="134" t="s">
        <v>392</v>
      </c>
      <c r="E518" s="133" t="s">
        <v>495</v>
      </c>
      <c r="F518" s="131">
        <v>150000</v>
      </c>
      <c r="G518" s="132" t="s">
        <v>12</v>
      </c>
      <c r="H518" s="131">
        <v>57944.22</v>
      </c>
      <c r="I518" s="131">
        <v>38.63</v>
      </c>
    </row>
    <row r="519" spans="2:9" ht="13.5" customHeight="1">
      <c r="B519" s="135"/>
      <c r="C519" s="135" t="s">
        <v>393</v>
      </c>
      <c r="D519" s="152" t="s">
        <v>394</v>
      </c>
      <c r="E519" s="133" t="s">
        <v>495</v>
      </c>
      <c r="F519" s="131">
        <v>150000</v>
      </c>
      <c r="G519" s="132" t="s">
        <v>12</v>
      </c>
      <c r="H519" s="131">
        <v>57944.22</v>
      </c>
      <c r="I519" s="131">
        <v>38.63</v>
      </c>
    </row>
    <row r="520" spans="1:9" ht="13.5" customHeight="1">
      <c r="A520" s="238" t="s">
        <v>505</v>
      </c>
      <c r="B520" s="238"/>
      <c r="C520" s="238"/>
      <c r="D520" s="238"/>
      <c r="E520" s="238"/>
      <c r="F520" s="145">
        <v>984500</v>
      </c>
      <c r="G520" s="145">
        <v>984500</v>
      </c>
      <c r="H520" s="145">
        <v>803318.06</v>
      </c>
      <c r="I520" s="145">
        <v>81.59655256475368</v>
      </c>
    </row>
    <row r="521" spans="1:9" ht="0.75" customHeight="1">
      <c r="A521" s="144"/>
      <c r="B521" s="144"/>
      <c r="C521" s="144"/>
      <c r="D521" s="144"/>
      <c r="E521" s="144"/>
      <c r="F521" s="144"/>
      <c r="G521" s="144"/>
      <c r="H521" s="144"/>
      <c r="I521" s="144"/>
    </row>
    <row r="522" spans="1:9" ht="12.75" customHeight="1">
      <c r="A522" s="239" t="s">
        <v>88</v>
      </c>
      <c r="B522" s="239"/>
      <c r="C522" s="239"/>
      <c r="D522" s="239"/>
      <c r="E522" s="239"/>
      <c r="F522" s="240">
        <v>350000</v>
      </c>
      <c r="G522" s="240">
        <v>350000</v>
      </c>
      <c r="H522" s="240">
        <v>0</v>
      </c>
      <c r="I522" s="143">
        <v>0</v>
      </c>
    </row>
    <row r="523" spans="1:9" ht="0.75" customHeight="1">
      <c r="A523" s="239"/>
      <c r="B523" s="239"/>
      <c r="C523" s="239"/>
      <c r="D523" s="239"/>
      <c r="E523" s="239"/>
      <c r="F523" s="240"/>
      <c r="G523" s="240"/>
      <c r="H523" s="240"/>
      <c r="I523" s="142"/>
    </row>
    <row r="524" spans="1:9" ht="13.5" customHeight="1">
      <c r="A524" s="141"/>
      <c r="B524" s="141"/>
      <c r="C524" s="140" t="s">
        <v>122</v>
      </c>
      <c r="D524" s="139" t="s">
        <v>287</v>
      </c>
      <c r="E524" s="138" t="s">
        <v>495</v>
      </c>
      <c r="F524" s="136">
        <v>350000</v>
      </c>
      <c r="G524" s="137" t="s">
        <v>12</v>
      </c>
      <c r="H524" s="136">
        <v>0</v>
      </c>
      <c r="I524" s="136">
        <v>0</v>
      </c>
    </row>
    <row r="525" spans="3:9" ht="13.5" customHeight="1">
      <c r="C525" s="135" t="s">
        <v>288</v>
      </c>
      <c r="D525" s="134" t="s">
        <v>289</v>
      </c>
      <c r="E525" s="133" t="s">
        <v>495</v>
      </c>
      <c r="F525" s="131">
        <v>350000</v>
      </c>
      <c r="G525" s="132" t="s">
        <v>12</v>
      </c>
      <c r="H525" s="131">
        <v>0</v>
      </c>
      <c r="I525" s="131">
        <v>0</v>
      </c>
    </row>
    <row r="526" spans="2:9" ht="13.5" customHeight="1">
      <c r="B526" s="135"/>
      <c r="C526" s="135" t="s">
        <v>102</v>
      </c>
      <c r="D526" s="134" t="s">
        <v>103</v>
      </c>
      <c r="E526" s="133" t="s">
        <v>495</v>
      </c>
      <c r="F526" s="131">
        <v>350000</v>
      </c>
      <c r="G526" s="132" t="s">
        <v>12</v>
      </c>
      <c r="H526" s="131">
        <v>0</v>
      </c>
      <c r="I526" s="131">
        <v>0</v>
      </c>
    </row>
    <row r="527" spans="2:9" ht="13.5" customHeight="1">
      <c r="B527" s="135"/>
      <c r="C527" s="135" t="s">
        <v>321</v>
      </c>
      <c r="D527" s="134" t="s">
        <v>322</v>
      </c>
      <c r="E527" s="133" t="s">
        <v>495</v>
      </c>
      <c r="F527" s="131">
        <v>350000</v>
      </c>
      <c r="G527" s="132" t="s">
        <v>12</v>
      </c>
      <c r="H527" s="131">
        <v>0</v>
      </c>
      <c r="I527" s="131">
        <v>0</v>
      </c>
    </row>
    <row r="528" ht="0.75" customHeight="1"/>
    <row r="529" spans="1:9" ht="12.75" customHeight="1">
      <c r="A529" s="239" t="s">
        <v>496</v>
      </c>
      <c r="B529" s="239"/>
      <c r="C529" s="239"/>
      <c r="D529" s="239"/>
      <c r="E529" s="239"/>
      <c r="F529" s="240">
        <v>634500</v>
      </c>
      <c r="G529" s="240">
        <v>634500</v>
      </c>
      <c r="H529" s="240">
        <v>803318.06</v>
      </c>
      <c r="I529" s="143">
        <v>126.60647123719464</v>
      </c>
    </row>
    <row r="530" spans="1:9" ht="0.75" customHeight="1">
      <c r="A530" s="239"/>
      <c r="B530" s="239"/>
      <c r="C530" s="239"/>
      <c r="D530" s="239"/>
      <c r="E530" s="239"/>
      <c r="F530" s="240"/>
      <c r="G530" s="240"/>
      <c r="H530" s="240"/>
      <c r="I530" s="142"/>
    </row>
    <row r="531" spans="1:9" ht="13.5" customHeight="1">
      <c r="A531" s="141"/>
      <c r="B531" s="141"/>
      <c r="C531" s="140" t="s">
        <v>122</v>
      </c>
      <c r="D531" s="139" t="s">
        <v>287</v>
      </c>
      <c r="E531" s="138" t="s">
        <v>495</v>
      </c>
      <c r="F531" s="136">
        <v>634500</v>
      </c>
      <c r="G531" s="137" t="s">
        <v>12</v>
      </c>
      <c r="H531" s="136">
        <v>803318.06</v>
      </c>
      <c r="I531" s="136">
        <v>126.61</v>
      </c>
    </row>
    <row r="532" spans="3:9" ht="13.5" customHeight="1">
      <c r="C532" s="135" t="s">
        <v>288</v>
      </c>
      <c r="D532" s="134" t="s">
        <v>289</v>
      </c>
      <c r="E532" s="133" t="s">
        <v>495</v>
      </c>
      <c r="F532" s="131">
        <v>634500</v>
      </c>
      <c r="G532" s="132" t="s">
        <v>12</v>
      </c>
      <c r="H532" s="131">
        <v>803318.06</v>
      </c>
      <c r="I532" s="131">
        <v>126.61</v>
      </c>
    </row>
    <row r="533" spans="2:9" ht="13.5" customHeight="1">
      <c r="B533" s="135"/>
      <c r="C533" s="135" t="s">
        <v>102</v>
      </c>
      <c r="D533" s="134" t="s">
        <v>103</v>
      </c>
      <c r="E533" s="133" t="s">
        <v>495</v>
      </c>
      <c r="F533" s="131">
        <v>634500</v>
      </c>
      <c r="G533" s="132" t="s">
        <v>12</v>
      </c>
      <c r="H533" s="131">
        <v>803318.06</v>
      </c>
      <c r="I533" s="131">
        <v>126.61</v>
      </c>
    </row>
    <row r="534" spans="2:9" ht="13.5" customHeight="1">
      <c r="B534" s="135"/>
      <c r="C534" s="135" t="s">
        <v>321</v>
      </c>
      <c r="D534" s="134" t="s">
        <v>322</v>
      </c>
      <c r="E534" s="133" t="s">
        <v>495</v>
      </c>
      <c r="F534" s="131">
        <v>634500</v>
      </c>
      <c r="G534" s="132" t="s">
        <v>12</v>
      </c>
      <c r="H534" s="131">
        <v>803318.06</v>
      </c>
      <c r="I534" s="131">
        <v>126.61</v>
      </c>
    </row>
    <row r="535" spans="1:9" ht="13.5" customHeight="1">
      <c r="A535" s="238" t="s">
        <v>504</v>
      </c>
      <c r="B535" s="238"/>
      <c r="C535" s="238"/>
      <c r="D535" s="238"/>
      <c r="E535" s="238"/>
      <c r="F535" s="145">
        <v>651000</v>
      </c>
      <c r="G535" s="145">
        <v>651000</v>
      </c>
      <c r="H535" s="145">
        <v>642811.4</v>
      </c>
      <c r="I535" s="145">
        <v>98.74215053763439</v>
      </c>
    </row>
    <row r="536" spans="1:9" ht="0.75" customHeight="1">
      <c r="A536" s="144"/>
      <c r="B536" s="144"/>
      <c r="C536" s="144"/>
      <c r="D536" s="144"/>
      <c r="E536" s="144"/>
      <c r="F536" s="144"/>
      <c r="G536" s="144"/>
      <c r="H536" s="144"/>
      <c r="I536" s="144"/>
    </row>
    <row r="537" spans="1:9" ht="12.75" customHeight="1">
      <c r="A537" s="239" t="s">
        <v>31</v>
      </c>
      <c r="B537" s="239"/>
      <c r="C537" s="239"/>
      <c r="D537" s="239"/>
      <c r="E537" s="239"/>
      <c r="F537" s="240">
        <v>8000</v>
      </c>
      <c r="G537" s="240">
        <v>8000</v>
      </c>
      <c r="H537" s="240">
        <v>0</v>
      </c>
      <c r="I537" s="143">
        <v>0</v>
      </c>
    </row>
    <row r="538" spans="1:9" ht="0.75" customHeight="1">
      <c r="A538" s="239"/>
      <c r="B538" s="239"/>
      <c r="C538" s="239"/>
      <c r="D538" s="239"/>
      <c r="E538" s="239"/>
      <c r="F538" s="240"/>
      <c r="G538" s="240"/>
      <c r="H538" s="240"/>
      <c r="I538" s="142"/>
    </row>
    <row r="539" spans="1:9" ht="13.5" customHeight="1">
      <c r="A539" s="141"/>
      <c r="B539" s="141"/>
      <c r="C539" s="140" t="s">
        <v>122</v>
      </c>
      <c r="D539" s="139" t="s">
        <v>287</v>
      </c>
      <c r="E539" s="138" t="s">
        <v>495</v>
      </c>
      <c r="F539" s="136">
        <v>8000</v>
      </c>
      <c r="G539" s="137" t="s">
        <v>12</v>
      </c>
      <c r="H539" s="136">
        <v>0</v>
      </c>
      <c r="I539" s="136">
        <v>0</v>
      </c>
    </row>
    <row r="540" spans="3:9" ht="13.5" customHeight="1">
      <c r="C540" s="135" t="s">
        <v>288</v>
      </c>
      <c r="D540" s="134" t="s">
        <v>289</v>
      </c>
      <c r="E540" s="133" t="s">
        <v>495</v>
      </c>
      <c r="F540" s="131">
        <v>8000</v>
      </c>
      <c r="G540" s="132" t="s">
        <v>12</v>
      </c>
      <c r="H540" s="131">
        <v>0</v>
      </c>
      <c r="I540" s="131">
        <v>0</v>
      </c>
    </row>
    <row r="541" spans="2:9" ht="13.5" customHeight="1">
      <c r="B541" s="135"/>
      <c r="C541" s="135" t="s">
        <v>34</v>
      </c>
      <c r="D541" s="134" t="s">
        <v>35</v>
      </c>
      <c r="E541" s="133" t="s">
        <v>495</v>
      </c>
      <c r="F541" s="131">
        <v>8000</v>
      </c>
      <c r="G541" s="132" t="s">
        <v>12</v>
      </c>
      <c r="H541" s="131">
        <v>0</v>
      </c>
      <c r="I541" s="131">
        <v>0</v>
      </c>
    </row>
    <row r="542" spans="2:9" ht="13.5" customHeight="1">
      <c r="B542" s="135"/>
      <c r="C542" s="135" t="s">
        <v>104</v>
      </c>
      <c r="D542" s="134" t="s">
        <v>105</v>
      </c>
      <c r="E542" s="133" t="s">
        <v>495</v>
      </c>
      <c r="F542" s="131">
        <v>8000</v>
      </c>
      <c r="G542" s="132" t="s">
        <v>12</v>
      </c>
      <c r="H542" s="131">
        <v>0</v>
      </c>
      <c r="I542" s="131">
        <v>0</v>
      </c>
    </row>
    <row r="543" ht="0.75" customHeight="1"/>
    <row r="544" spans="1:9" ht="12.75" customHeight="1">
      <c r="A544" s="239" t="s">
        <v>88</v>
      </c>
      <c r="B544" s="239"/>
      <c r="C544" s="239"/>
      <c r="D544" s="239"/>
      <c r="E544" s="239"/>
      <c r="F544" s="240">
        <v>120000</v>
      </c>
      <c r="G544" s="240">
        <v>120000</v>
      </c>
      <c r="H544" s="240">
        <v>120000</v>
      </c>
      <c r="I544" s="143">
        <v>100</v>
      </c>
    </row>
    <row r="545" spans="1:9" ht="0.75" customHeight="1">
      <c r="A545" s="239"/>
      <c r="B545" s="239"/>
      <c r="C545" s="239"/>
      <c r="D545" s="239"/>
      <c r="E545" s="239"/>
      <c r="F545" s="240"/>
      <c r="G545" s="240"/>
      <c r="H545" s="240"/>
      <c r="I545" s="142"/>
    </row>
    <row r="546" spans="1:9" ht="13.5" customHeight="1">
      <c r="A546" s="141"/>
      <c r="B546" s="141"/>
      <c r="C546" s="140" t="s">
        <v>122</v>
      </c>
      <c r="D546" s="139" t="s">
        <v>287</v>
      </c>
      <c r="E546" s="138" t="s">
        <v>495</v>
      </c>
      <c r="F546" s="136">
        <v>120000</v>
      </c>
      <c r="G546" s="137" t="s">
        <v>12</v>
      </c>
      <c r="H546" s="136">
        <v>120000</v>
      </c>
      <c r="I546" s="136">
        <v>100</v>
      </c>
    </row>
    <row r="547" spans="3:9" ht="13.5" customHeight="1">
      <c r="C547" s="135" t="s">
        <v>288</v>
      </c>
      <c r="D547" s="134" t="s">
        <v>289</v>
      </c>
      <c r="E547" s="133" t="s">
        <v>495</v>
      </c>
      <c r="F547" s="131">
        <v>120000</v>
      </c>
      <c r="G547" s="132" t="s">
        <v>12</v>
      </c>
      <c r="H547" s="131">
        <v>120000</v>
      </c>
      <c r="I547" s="131">
        <v>100</v>
      </c>
    </row>
    <row r="548" spans="2:9" ht="13.5" customHeight="1">
      <c r="B548" s="135"/>
      <c r="C548" s="135" t="s">
        <v>102</v>
      </c>
      <c r="D548" s="134" t="s">
        <v>103</v>
      </c>
      <c r="E548" s="133" t="s">
        <v>495</v>
      </c>
      <c r="F548" s="131">
        <v>120000</v>
      </c>
      <c r="G548" s="132" t="s">
        <v>12</v>
      </c>
      <c r="H548" s="131">
        <v>120000</v>
      </c>
      <c r="I548" s="131">
        <v>100</v>
      </c>
    </row>
    <row r="549" spans="2:9" ht="13.5" customHeight="1">
      <c r="B549" s="135"/>
      <c r="C549" s="135" t="s">
        <v>109</v>
      </c>
      <c r="D549" s="134" t="s">
        <v>110</v>
      </c>
      <c r="E549" s="133" t="s">
        <v>495</v>
      </c>
      <c r="F549" s="131">
        <v>120000</v>
      </c>
      <c r="G549" s="132" t="s">
        <v>12</v>
      </c>
      <c r="H549" s="131">
        <v>120000</v>
      </c>
      <c r="I549" s="131">
        <v>100</v>
      </c>
    </row>
    <row r="550" ht="0.75" customHeight="1"/>
    <row r="551" spans="1:9" ht="12.75" customHeight="1">
      <c r="A551" s="239" t="s">
        <v>496</v>
      </c>
      <c r="B551" s="239"/>
      <c r="C551" s="239"/>
      <c r="D551" s="239"/>
      <c r="E551" s="239"/>
      <c r="F551" s="240">
        <v>523000</v>
      </c>
      <c r="G551" s="240">
        <v>523000</v>
      </c>
      <c r="H551" s="240">
        <v>522811.4</v>
      </c>
      <c r="I551" s="143">
        <v>99.96393881453155</v>
      </c>
    </row>
    <row r="552" spans="1:9" ht="0.75" customHeight="1">
      <c r="A552" s="239"/>
      <c r="B552" s="239"/>
      <c r="C552" s="239"/>
      <c r="D552" s="239"/>
      <c r="E552" s="239"/>
      <c r="F552" s="240"/>
      <c r="G552" s="240"/>
      <c r="H552" s="240"/>
      <c r="I552" s="142"/>
    </row>
    <row r="553" spans="1:9" ht="13.5" customHeight="1">
      <c r="A553" s="141"/>
      <c r="B553" s="141"/>
      <c r="C553" s="140" t="s">
        <v>122</v>
      </c>
      <c r="D553" s="139" t="s">
        <v>287</v>
      </c>
      <c r="E553" s="138" t="s">
        <v>495</v>
      </c>
      <c r="F553" s="136">
        <v>523000</v>
      </c>
      <c r="G553" s="137" t="s">
        <v>12</v>
      </c>
      <c r="H553" s="136">
        <v>522811.4</v>
      </c>
      <c r="I553" s="136">
        <v>99.96</v>
      </c>
    </row>
    <row r="554" spans="3:9" ht="13.5" customHeight="1">
      <c r="C554" s="135" t="s">
        <v>288</v>
      </c>
      <c r="D554" s="134" t="s">
        <v>289</v>
      </c>
      <c r="E554" s="133" t="s">
        <v>495</v>
      </c>
      <c r="F554" s="131">
        <v>523000</v>
      </c>
      <c r="G554" s="132" t="s">
        <v>12</v>
      </c>
      <c r="H554" s="131">
        <v>522811.4</v>
      </c>
      <c r="I554" s="131">
        <v>99.96</v>
      </c>
    </row>
    <row r="555" spans="2:9" ht="13.5" customHeight="1">
      <c r="B555" s="135"/>
      <c r="C555" s="135" t="s">
        <v>102</v>
      </c>
      <c r="D555" s="134" t="s">
        <v>103</v>
      </c>
      <c r="E555" s="133" t="s">
        <v>495</v>
      </c>
      <c r="F555" s="131">
        <v>523000</v>
      </c>
      <c r="G555" s="132" t="s">
        <v>12</v>
      </c>
      <c r="H555" s="131">
        <v>522811.4</v>
      </c>
      <c r="I555" s="131">
        <v>99.96</v>
      </c>
    </row>
    <row r="556" spans="2:9" ht="13.5" customHeight="1">
      <c r="B556" s="135"/>
      <c r="C556" s="135" t="s">
        <v>109</v>
      </c>
      <c r="D556" s="134" t="s">
        <v>110</v>
      </c>
      <c r="E556" s="133" t="s">
        <v>495</v>
      </c>
      <c r="F556" s="131">
        <v>523000</v>
      </c>
      <c r="G556" s="132" t="s">
        <v>12</v>
      </c>
      <c r="H556" s="131">
        <v>522811.4</v>
      </c>
      <c r="I556" s="131">
        <v>99.96</v>
      </c>
    </row>
    <row r="557" spans="1:9" ht="13.5" customHeight="1">
      <c r="A557" s="238" t="s">
        <v>503</v>
      </c>
      <c r="B557" s="238"/>
      <c r="C557" s="238"/>
      <c r="D557" s="238"/>
      <c r="E557" s="238"/>
      <c r="F557" s="145">
        <v>50000</v>
      </c>
      <c r="G557" s="145">
        <v>50000</v>
      </c>
      <c r="H557" s="145">
        <v>31350</v>
      </c>
      <c r="I557" s="145">
        <v>62.7</v>
      </c>
    </row>
    <row r="558" spans="1:9" ht="0.75" customHeight="1">
      <c r="A558" s="144"/>
      <c r="B558" s="144"/>
      <c r="C558" s="144"/>
      <c r="D558" s="144"/>
      <c r="E558" s="144"/>
      <c r="F558" s="144"/>
      <c r="G558" s="144"/>
      <c r="H558" s="144"/>
      <c r="I558" s="144"/>
    </row>
    <row r="559" spans="1:9" ht="12.75" customHeight="1">
      <c r="A559" s="239" t="s">
        <v>9</v>
      </c>
      <c r="B559" s="239"/>
      <c r="C559" s="239"/>
      <c r="D559" s="239"/>
      <c r="E559" s="239"/>
      <c r="F559" s="240">
        <v>50000</v>
      </c>
      <c r="G559" s="240">
        <v>50000</v>
      </c>
      <c r="H559" s="240">
        <v>31350</v>
      </c>
      <c r="I559" s="143">
        <v>62.7</v>
      </c>
    </row>
    <row r="560" spans="1:9" ht="0.75" customHeight="1">
      <c r="A560" s="239"/>
      <c r="B560" s="239"/>
      <c r="C560" s="239"/>
      <c r="D560" s="239"/>
      <c r="E560" s="239"/>
      <c r="F560" s="240"/>
      <c r="G560" s="240"/>
      <c r="H560" s="240"/>
      <c r="I560" s="153"/>
    </row>
    <row r="561" spans="1:9" ht="13.5" customHeight="1">
      <c r="A561" s="141"/>
      <c r="B561" s="141"/>
      <c r="C561" s="140" t="s">
        <v>121</v>
      </c>
      <c r="D561" s="139" t="s">
        <v>271</v>
      </c>
      <c r="E561" s="138" t="s">
        <v>495</v>
      </c>
      <c r="F561" s="136">
        <v>18000</v>
      </c>
      <c r="G561" s="137" t="s">
        <v>12</v>
      </c>
      <c r="H561" s="136">
        <v>0</v>
      </c>
      <c r="I561" s="136">
        <v>0</v>
      </c>
    </row>
    <row r="562" spans="2:9" ht="0.75" customHeight="1">
      <c r="B562" s="152" t="s">
        <v>0</v>
      </c>
      <c r="C562" s="152" t="s">
        <v>1</v>
      </c>
      <c r="D562" s="152" t="s">
        <v>2</v>
      </c>
      <c r="E562" s="151"/>
      <c r="F562" s="242"/>
      <c r="G562" s="242"/>
      <c r="H562" s="150"/>
      <c r="I562" s="150"/>
    </row>
    <row r="563" spans="3:9" ht="13.5" customHeight="1">
      <c r="C563" s="135" t="s">
        <v>274</v>
      </c>
      <c r="D563" s="134" t="s">
        <v>275</v>
      </c>
      <c r="E563" s="133" t="s">
        <v>495</v>
      </c>
      <c r="F563" s="131">
        <v>18000</v>
      </c>
      <c r="G563" s="132" t="s">
        <v>12</v>
      </c>
      <c r="H563" s="131">
        <v>0</v>
      </c>
      <c r="I563" s="131">
        <v>0</v>
      </c>
    </row>
    <row r="564" spans="2:9" ht="13.5" customHeight="1">
      <c r="B564" s="135"/>
      <c r="C564" s="135" t="s">
        <v>10</v>
      </c>
      <c r="D564" s="134" t="s">
        <v>11</v>
      </c>
      <c r="E564" s="133" t="s">
        <v>495</v>
      </c>
      <c r="F564" s="131">
        <v>18000</v>
      </c>
      <c r="G564" s="132" t="s">
        <v>12</v>
      </c>
      <c r="H564" s="131">
        <v>0</v>
      </c>
      <c r="I564" s="131">
        <v>0</v>
      </c>
    </row>
    <row r="565" spans="2:9" ht="13.5" customHeight="1">
      <c r="B565" s="135"/>
      <c r="C565" s="135" t="s">
        <v>67</v>
      </c>
      <c r="D565" s="134" t="s">
        <v>68</v>
      </c>
      <c r="E565" s="133" t="s">
        <v>495</v>
      </c>
      <c r="F565" s="131">
        <v>18000</v>
      </c>
      <c r="G565" s="132" t="s">
        <v>12</v>
      </c>
      <c r="H565" s="131">
        <v>0</v>
      </c>
      <c r="I565" s="131">
        <v>0</v>
      </c>
    </row>
    <row r="566" spans="3:9" ht="13.5" customHeight="1">
      <c r="C566" s="135" t="s">
        <v>122</v>
      </c>
      <c r="D566" s="134" t="s">
        <v>287</v>
      </c>
      <c r="E566" s="133" t="s">
        <v>495</v>
      </c>
      <c r="F566" s="131">
        <v>32000</v>
      </c>
      <c r="G566" s="132" t="s">
        <v>12</v>
      </c>
      <c r="H566" s="131">
        <v>31350</v>
      </c>
      <c r="I566" s="131">
        <v>97.97</v>
      </c>
    </row>
    <row r="567" spans="3:9" ht="13.5" customHeight="1">
      <c r="C567" s="135" t="s">
        <v>288</v>
      </c>
      <c r="D567" s="134" t="s">
        <v>289</v>
      </c>
      <c r="E567" s="133" t="s">
        <v>495</v>
      </c>
      <c r="F567" s="131">
        <v>32000</v>
      </c>
      <c r="G567" s="132" t="s">
        <v>12</v>
      </c>
      <c r="H567" s="131">
        <v>31350</v>
      </c>
      <c r="I567" s="131">
        <v>97.97</v>
      </c>
    </row>
    <row r="568" spans="2:9" ht="13.5" customHeight="1">
      <c r="B568" s="135"/>
      <c r="C568" s="135" t="s">
        <v>34</v>
      </c>
      <c r="D568" s="134" t="s">
        <v>35</v>
      </c>
      <c r="E568" s="133" t="s">
        <v>495</v>
      </c>
      <c r="F568" s="131">
        <v>32000</v>
      </c>
      <c r="G568" s="132" t="s">
        <v>12</v>
      </c>
      <c r="H568" s="131">
        <v>31350</v>
      </c>
      <c r="I568" s="131">
        <v>97.97</v>
      </c>
    </row>
    <row r="569" spans="2:9" ht="13.5" customHeight="1">
      <c r="B569" s="135"/>
      <c r="C569" s="135" t="s">
        <v>95</v>
      </c>
      <c r="D569" s="134" t="s">
        <v>96</v>
      </c>
      <c r="E569" s="133" t="s">
        <v>495</v>
      </c>
      <c r="F569" s="131">
        <v>32000</v>
      </c>
      <c r="G569" s="132" t="s">
        <v>12</v>
      </c>
      <c r="H569" s="131">
        <v>31350</v>
      </c>
      <c r="I569" s="131">
        <v>97.97</v>
      </c>
    </row>
    <row r="570" spans="1:9" ht="13.5" customHeight="1">
      <c r="A570" s="238" t="s">
        <v>502</v>
      </c>
      <c r="B570" s="238"/>
      <c r="C570" s="238"/>
      <c r="D570" s="238"/>
      <c r="E570" s="238"/>
      <c r="F570" s="145">
        <v>140000</v>
      </c>
      <c r="G570" s="145">
        <v>140000</v>
      </c>
      <c r="H570" s="145">
        <v>125437.5</v>
      </c>
      <c r="I570" s="145">
        <v>89.59821428571429</v>
      </c>
    </row>
    <row r="571" spans="1:9" ht="0.75" customHeight="1">
      <c r="A571" s="144"/>
      <c r="B571" s="144"/>
      <c r="C571" s="144"/>
      <c r="D571" s="144"/>
      <c r="E571" s="144"/>
      <c r="F571" s="144"/>
      <c r="G571" s="144"/>
      <c r="H571" s="144"/>
      <c r="I571" s="144"/>
    </row>
    <row r="572" spans="1:9" ht="12.75" customHeight="1">
      <c r="A572" s="239" t="s">
        <v>31</v>
      </c>
      <c r="B572" s="239"/>
      <c r="C572" s="239"/>
      <c r="D572" s="239"/>
      <c r="E572" s="239"/>
      <c r="F572" s="240">
        <v>140000</v>
      </c>
      <c r="G572" s="240">
        <v>140000</v>
      </c>
      <c r="H572" s="240">
        <v>125437.5</v>
      </c>
      <c r="I572" s="143">
        <v>89.59821428571429</v>
      </c>
    </row>
    <row r="573" spans="1:9" ht="0.75" customHeight="1">
      <c r="A573" s="239"/>
      <c r="B573" s="239"/>
      <c r="C573" s="239"/>
      <c r="D573" s="239"/>
      <c r="E573" s="239"/>
      <c r="F573" s="240"/>
      <c r="G573" s="240"/>
      <c r="H573" s="240"/>
      <c r="I573" s="142"/>
    </row>
    <row r="574" spans="1:9" ht="13.5" customHeight="1">
      <c r="A574" s="141"/>
      <c r="B574" s="141"/>
      <c r="C574" s="140" t="s">
        <v>122</v>
      </c>
      <c r="D574" s="139" t="s">
        <v>287</v>
      </c>
      <c r="E574" s="138" t="s">
        <v>495</v>
      </c>
      <c r="F574" s="136">
        <v>140000</v>
      </c>
      <c r="G574" s="137" t="s">
        <v>12</v>
      </c>
      <c r="H574" s="136">
        <v>125437.5</v>
      </c>
      <c r="I574" s="136">
        <v>89.6</v>
      </c>
    </row>
    <row r="575" spans="3:9" ht="13.5" customHeight="1">
      <c r="C575" s="135" t="s">
        <v>288</v>
      </c>
      <c r="D575" s="134" t="s">
        <v>289</v>
      </c>
      <c r="E575" s="133" t="s">
        <v>495</v>
      </c>
      <c r="F575" s="131">
        <v>140000</v>
      </c>
      <c r="G575" s="132" t="s">
        <v>12</v>
      </c>
      <c r="H575" s="131">
        <v>125437.5</v>
      </c>
      <c r="I575" s="131">
        <v>89.6</v>
      </c>
    </row>
    <row r="576" spans="2:9" ht="13.5" customHeight="1">
      <c r="B576" s="135"/>
      <c r="C576" s="135" t="s">
        <v>102</v>
      </c>
      <c r="D576" s="134" t="s">
        <v>103</v>
      </c>
      <c r="E576" s="133" t="s">
        <v>495</v>
      </c>
      <c r="F576" s="131">
        <v>140000</v>
      </c>
      <c r="G576" s="132" t="s">
        <v>12</v>
      </c>
      <c r="H576" s="131">
        <v>125437.5</v>
      </c>
      <c r="I576" s="131">
        <v>89.6</v>
      </c>
    </row>
    <row r="577" spans="2:9" ht="13.5" customHeight="1">
      <c r="B577" s="135"/>
      <c r="C577" s="135" t="s">
        <v>109</v>
      </c>
      <c r="D577" s="134" t="s">
        <v>110</v>
      </c>
      <c r="E577" s="133" t="s">
        <v>495</v>
      </c>
      <c r="F577" s="131">
        <v>140000</v>
      </c>
      <c r="G577" s="132" t="s">
        <v>12</v>
      </c>
      <c r="H577" s="131">
        <v>125437.5</v>
      </c>
      <c r="I577" s="131">
        <v>89.6</v>
      </c>
    </row>
    <row r="578" spans="1:9" ht="14.25" customHeight="1">
      <c r="A578" s="241" t="s">
        <v>501</v>
      </c>
      <c r="B578" s="241"/>
      <c r="C578" s="241"/>
      <c r="D578" s="241"/>
      <c r="E578" s="241"/>
      <c r="F578" s="146">
        <v>430000</v>
      </c>
      <c r="G578" s="146">
        <v>430000</v>
      </c>
      <c r="H578" s="146">
        <v>346703.9</v>
      </c>
      <c r="I578" s="146">
        <v>80.62881395348838</v>
      </c>
    </row>
    <row r="579" spans="1:9" ht="13.5" customHeight="1">
      <c r="A579" s="238" t="s">
        <v>500</v>
      </c>
      <c r="B579" s="238"/>
      <c r="C579" s="238"/>
      <c r="D579" s="238"/>
      <c r="E579" s="238"/>
      <c r="F579" s="145">
        <v>430000</v>
      </c>
      <c r="G579" s="145">
        <v>430000</v>
      </c>
      <c r="H579" s="145">
        <v>346703.9</v>
      </c>
      <c r="I579" s="145">
        <v>80.62881395348838</v>
      </c>
    </row>
    <row r="580" spans="1:9" ht="0.75" customHeight="1">
      <c r="A580" s="144"/>
      <c r="B580" s="144"/>
      <c r="C580" s="144"/>
      <c r="D580" s="144"/>
      <c r="E580" s="144"/>
      <c r="F580" s="144"/>
      <c r="G580" s="144"/>
      <c r="H580" s="144"/>
      <c r="I580" s="144"/>
    </row>
    <row r="581" spans="1:9" ht="12.75" customHeight="1">
      <c r="A581" s="239" t="s">
        <v>31</v>
      </c>
      <c r="B581" s="239"/>
      <c r="C581" s="239"/>
      <c r="D581" s="239"/>
      <c r="E581" s="239"/>
      <c r="F581" s="240">
        <v>430000</v>
      </c>
      <c r="G581" s="240">
        <v>430000</v>
      </c>
      <c r="H581" s="240">
        <v>248073.96</v>
      </c>
      <c r="I581" s="143">
        <v>57.69161860465117</v>
      </c>
    </row>
    <row r="582" spans="1:9" ht="0.75" customHeight="1">
      <c r="A582" s="239"/>
      <c r="B582" s="239"/>
      <c r="C582" s="239"/>
      <c r="D582" s="239"/>
      <c r="E582" s="239"/>
      <c r="F582" s="240"/>
      <c r="G582" s="240"/>
      <c r="H582" s="240"/>
      <c r="I582" s="142"/>
    </row>
    <row r="583" spans="1:9" ht="13.5" customHeight="1">
      <c r="A583" s="141"/>
      <c r="B583" s="141"/>
      <c r="C583" s="140" t="s">
        <v>121</v>
      </c>
      <c r="D583" s="139" t="s">
        <v>271</v>
      </c>
      <c r="E583" s="138" t="s">
        <v>495</v>
      </c>
      <c r="F583" s="136">
        <v>430000</v>
      </c>
      <c r="G583" s="137" t="s">
        <v>12</v>
      </c>
      <c r="H583" s="136">
        <v>248073.96</v>
      </c>
      <c r="I583" s="136">
        <v>57.69</v>
      </c>
    </row>
    <row r="584" spans="3:9" ht="13.5" customHeight="1">
      <c r="C584" s="135" t="s">
        <v>274</v>
      </c>
      <c r="D584" s="134" t="s">
        <v>275</v>
      </c>
      <c r="E584" s="133" t="s">
        <v>495</v>
      </c>
      <c r="F584" s="131">
        <v>430000</v>
      </c>
      <c r="G584" s="132" t="s">
        <v>12</v>
      </c>
      <c r="H584" s="131">
        <v>248073.96</v>
      </c>
      <c r="I584" s="131">
        <v>57.69</v>
      </c>
    </row>
    <row r="585" spans="2:9" ht="13.5" customHeight="1">
      <c r="B585" s="135"/>
      <c r="C585" s="135" t="s">
        <v>10</v>
      </c>
      <c r="D585" s="134" t="s">
        <v>11</v>
      </c>
      <c r="E585" s="133" t="s">
        <v>495</v>
      </c>
      <c r="F585" s="131">
        <v>330000</v>
      </c>
      <c r="G585" s="132" t="s">
        <v>12</v>
      </c>
      <c r="H585" s="131">
        <v>188831.96</v>
      </c>
      <c r="I585" s="131">
        <v>57.22</v>
      </c>
    </row>
    <row r="586" spans="2:9" ht="13.5" customHeight="1">
      <c r="B586" s="135"/>
      <c r="C586" s="135" t="s">
        <v>69</v>
      </c>
      <c r="D586" s="134" t="s">
        <v>70</v>
      </c>
      <c r="E586" s="133" t="s">
        <v>495</v>
      </c>
      <c r="F586" s="131">
        <v>330000</v>
      </c>
      <c r="G586" s="132" t="s">
        <v>12</v>
      </c>
      <c r="H586" s="131">
        <v>188831.96</v>
      </c>
      <c r="I586" s="131">
        <v>57.22</v>
      </c>
    </row>
    <row r="587" spans="2:9" ht="13.5" customHeight="1">
      <c r="B587" s="135"/>
      <c r="C587" s="135" t="s">
        <v>17</v>
      </c>
      <c r="D587" s="134" t="s">
        <v>18</v>
      </c>
      <c r="E587" s="133" t="s">
        <v>495</v>
      </c>
      <c r="F587" s="131">
        <v>100000</v>
      </c>
      <c r="G587" s="132" t="s">
        <v>12</v>
      </c>
      <c r="H587" s="131">
        <v>59242</v>
      </c>
      <c r="I587" s="131">
        <v>59.24</v>
      </c>
    </row>
    <row r="588" spans="2:9" ht="13.5" customHeight="1">
      <c r="B588" s="135"/>
      <c r="C588" s="135" t="s">
        <v>77</v>
      </c>
      <c r="D588" s="134" t="s">
        <v>78</v>
      </c>
      <c r="E588" s="133" t="s">
        <v>495</v>
      </c>
      <c r="F588" s="131">
        <v>100000</v>
      </c>
      <c r="G588" s="132" t="s">
        <v>12</v>
      </c>
      <c r="H588" s="131">
        <v>59242</v>
      </c>
      <c r="I588" s="131">
        <v>59.24</v>
      </c>
    </row>
    <row r="589" ht="0.75" customHeight="1"/>
    <row r="590" spans="1:9" ht="12.75" customHeight="1">
      <c r="A590" s="239" t="s">
        <v>88</v>
      </c>
      <c r="B590" s="239"/>
      <c r="C590" s="239"/>
      <c r="D590" s="239"/>
      <c r="E590" s="239"/>
      <c r="F590" s="240">
        <v>0</v>
      </c>
      <c r="G590" s="240">
        <v>0</v>
      </c>
      <c r="H590" s="240">
        <v>98629.94</v>
      </c>
      <c r="I590" s="143">
        <v>0</v>
      </c>
    </row>
    <row r="591" spans="1:9" ht="0.75" customHeight="1">
      <c r="A591" s="239"/>
      <c r="B591" s="239"/>
      <c r="C591" s="239"/>
      <c r="D591" s="239"/>
      <c r="E591" s="239"/>
      <c r="F591" s="240"/>
      <c r="G591" s="240"/>
      <c r="H591" s="240"/>
      <c r="I591" s="142"/>
    </row>
    <row r="592" spans="1:9" ht="13.5" customHeight="1">
      <c r="A592" s="141"/>
      <c r="B592" s="141"/>
      <c r="C592" s="140" t="s">
        <v>121</v>
      </c>
      <c r="D592" s="139" t="s">
        <v>271</v>
      </c>
      <c r="E592" s="138" t="s">
        <v>495</v>
      </c>
      <c r="F592" s="136">
        <v>0</v>
      </c>
      <c r="G592" s="137" t="s">
        <v>12</v>
      </c>
      <c r="H592" s="136">
        <v>98629.94</v>
      </c>
      <c r="I592" s="136">
        <v>0</v>
      </c>
    </row>
    <row r="593" spans="3:9" ht="13.5" customHeight="1">
      <c r="C593" s="135" t="s">
        <v>274</v>
      </c>
      <c r="D593" s="134" t="s">
        <v>275</v>
      </c>
      <c r="E593" s="133" t="s">
        <v>495</v>
      </c>
      <c r="F593" s="131">
        <v>0</v>
      </c>
      <c r="G593" s="132" t="s">
        <v>12</v>
      </c>
      <c r="H593" s="131">
        <v>98629.94</v>
      </c>
      <c r="I593" s="131">
        <v>0</v>
      </c>
    </row>
    <row r="594" spans="2:9" ht="13.5" customHeight="1">
      <c r="B594" s="135"/>
      <c r="C594" s="135" t="s">
        <v>10</v>
      </c>
      <c r="D594" s="134" t="s">
        <v>11</v>
      </c>
      <c r="E594" s="133" t="s">
        <v>495</v>
      </c>
      <c r="F594" s="131">
        <v>0</v>
      </c>
      <c r="G594" s="132" t="s">
        <v>12</v>
      </c>
      <c r="H594" s="131">
        <v>98629.94</v>
      </c>
      <c r="I594" s="131">
        <v>0</v>
      </c>
    </row>
    <row r="595" spans="2:9" ht="13.5" customHeight="1">
      <c r="B595" s="135"/>
      <c r="C595" s="135" t="s">
        <v>69</v>
      </c>
      <c r="D595" s="134" t="s">
        <v>70</v>
      </c>
      <c r="E595" s="133" t="s">
        <v>495</v>
      </c>
      <c r="F595" s="131">
        <v>0</v>
      </c>
      <c r="G595" s="132" t="s">
        <v>12</v>
      </c>
      <c r="H595" s="131">
        <v>98629.94</v>
      </c>
      <c r="I595" s="131">
        <v>0</v>
      </c>
    </row>
    <row r="596" spans="1:9" ht="14.25" customHeight="1">
      <c r="A596" s="241" t="s">
        <v>499</v>
      </c>
      <c r="B596" s="241"/>
      <c r="C596" s="241"/>
      <c r="D596" s="241"/>
      <c r="E596" s="241"/>
      <c r="F596" s="146">
        <v>251000</v>
      </c>
      <c r="G596" s="146">
        <v>251000</v>
      </c>
      <c r="H596" s="146">
        <v>203570</v>
      </c>
      <c r="I596" s="146">
        <v>81.10358565737052</v>
      </c>
    </row>
    <row r="597" spans="1:9" ht="13.5" customHeight="1">
      <c r="A597" s="238" t="s">
        <v>498</v>
      </c>
      <c r="B597" s="238"/>
      <c r="C597" s="238"/>
      <c r="D597" s="238"/>
      <c r="E597" s="238"/>
      <c r="F597" s="145">
        <v>151000</v>
      </c>
      <c r="G597" s="145">
        <v>151000</v>
      </c>
      <c r="H597" s="145">
        <v>149120</v>
      </c>
      <c r="I597" s="145">
        <v>98.75496688741723</v>
      </c>
    </row>
    <row r="598" spans="1:9" ht="0.75" customHeight="1">
      <c r="A598" s="144"/>
      <c r="B598" s="144"/>
      <c r="C598" s="144"/>
      <c r="D598" s="144"/>
      <c r="E598" s="144"/>
      <c r="F598" s="144"/>
      <c r="G598" s="144"/>
      <c r="H598" s="144"/>
      <c r="I598" s="144"/>
    </row>
    <row r="599" spans="1:9" ht="12.75" customHeight="1">
      <c r="A599" s="239" t="s">
        <v>9</v>
      </c>
      <c r="B599" s="239"/>
      <c r="C599" s="239"/>
      <c r="D599" s="239"/>
      <c r="E599" s="239"/>
      <c r="F599" s="240">
        <v>151000</v>
      </c>
      <c r="G599" s="240">
        <v>151000</v>
      </c>
      <c r="H599" s="240">
        <v>149120</v>
      </c>
      <c r="I599" s="143">
        <v>98.75496688741723</v>
      </c>
    </row>
    <row r="600" spans="1:9" ht="0.75" customHeight="1">
      <c r="A600" s="239"/>
      <c r="B600" s="239"/>
      <c r="C600" s="239"/>
      <c r="D600" s="239"/>
      <c r="E600" s="239"/>
      <c r="F600" s="240"/>
      <c r="G600" s="240"/>
      <c r="H600" s="240"/>
      <c r="I600" s="142"/>
    </row>
    <row r="601" spans="1:9" ht="13.5" customHeight="1">
      <c r="A601" s="141"/>
      <c r="B601" s="141"/>
      <c r="C601" s="140" t="s">
        <v>121</v>
      </c>
      <c r="D601" s="139" t="s">
        <v>271</v>
      </c>
      <c r="E601" s="138" t="s">
        <v>495</v>
      </c>
      <c r="F601" s="136">
        <v>151000</v>
      </c>
      <c r="G601" s="137" t="s">
        <v>12</v>
      </c>
      <c r="H601" s="136">
        <v>149120</v>
      </c>
      <c r="I601" s="136">
        <v>98.75</v>
      </c>
    </row>
    <row r="602" spans="3:9" ht="13.5" customHeight="1">
      <c r="C602" s="135" t="s">
        <v>274</v>
      </c>
      <c r="D602" s="134" t="s">
        <v>275</v>
      </c>
      <c r="E602" s="133" t="s">
        <v>495</v>
      </c>
      <c r="F602" s="131">
        <v>151000</v>
      </c>
      <c r="G602" s="132" t="s">
        <v>12</v>
      </c>
      <c r="H602" s="131">
        <v>149120</v>
      </c>
      <c r="I602" s="131">
        <v>98.75</v>
      </c>
    </row>
    <row r="603" spans="2:9" ht="13.5" customHeight="1">
      <c r="B603" s="135"/>
      <c r="C603" s="135" t="s">
        <v>10</v>
      </c>
      <c r="D603" s="134" t="s">
        <v>11</v>
      </c>
      <c r="E603" s="133" t="s">
        <v>495</v>
      </c>
      <c r="F603" s="131">
        <v>151000</v>
      </c>
      <c r="G603" s="132" t="s">
        <v>12</v>
      </c>
      <c r="H603" s="131">
        <v>149120</v>
      </c>
      <c r="I603" s="131">
        <v>98.75</v>
      </c>
    </row>
    <row r="604" spans="2:9" ht="13.5" customHeight="1">
      <c r="B604" s="135"/>
      <c r="C604" s="135" t="s">
        <v>32</v>
      </c>
      <c r="D604" s="134" t="s">
        <v>33</v>
      </c>
      <c r="E604" s="133" t="s">
        <v>495</v>
      </c>
      <c r="F604" s="131">
        <v>151000</v>
      </c>
      <c r="G604" s="132" t="s">
        <v>12</v>
      </c>
      <c r="H604" s="131">
        <v>149120</v>
      </c>
      <c r="I604" s="131">
        <v>98.75</v>
      </c>
    </row>
    <row r="605" spans="1:9" ht="13.5" customHeight="1">
      <c r="A605" s="238" t="s">
        <v>497</v>
      </c>
      <c r="B605" s="238"/>
      <c r="C605" s="238"/>
      <c r="D605" s="238"/>
      <c r="E605" s="238"/>
      <c r="F605" s="145">
        <v>100000</v>
      </c>
      <c r="G605" s="145">
        <v>100000</v>
      </c>
      <c r="H605" s="145">
        <v>54450</v>
      </c>
      <c r="I605" s="145">
        <v>54.45</v>
      </c>
    </row>
    <row r="606" spans="1:9" ht="0.75" customHeight="1">
      <c r="A606" s="144"/>
      <c r="B606" s="144"/>
      <c r="C606" s="144"/>
      <c r="D606" s="144"/>
      <c r="E606" s="144"/>
      <c r="F606" s="144"/>
      <c r="G606" s="144"/>
      <c r="H606" s="144"/>
      <c r="I606" s="144"/>
    </row>
    <row r="607" spans="1:9" ht="12.75" customHeight="1">
      <c r="A607" s="239" t="s">
        <v>496</v>
      </c>
      <c r="B607" s="239"/>
      <c r="C607" s="239"/>
      <c r="D607" s="239"/>
      <c r="E607" s="239"/>
      <c r="F607" s="240">
        <v>100000</v>
      </c>
      <c r="G607" s="240">
        <v>100000</v>
      </c>
      <c r="H607" s="240">
        <v>54450</v>
      </c>
      <c r="I607" s="143">
        <v>54.45</v>
      </c>
    </row>
    <row r="608" spans="1:9" ht="0.75" customHeight="1">
      <c r="A608" s="239"/>
      <c r="B608" s="239"/>
      <c r="C608" s="239"/>
      <c r="D608" s="239"/>
      <c r="E608" s="239"/>
      <c r="F608" s="240"/>
      <c r="G608" s="240"/>
      <c r="H608" s="240"/>
      <c r="I608" s="142"/>
    </row>
    <row r="609" spans="1:9" ht="13.5" customHeight="1">
      <c r="A609" s="141"/>
      <c r="B609" s="141"/>
      <c r="C609" s="140" t="s">
        <v>122</v>
      </c>
      <c r="D609" s="139" t="s">
        <v>287</v>
      </c>
      <c r="E609" s="138" t="s">
        <v>495</v>
      </c>
      <c r="F609" s="136">
        <v>100000</v>
      </c>
      <c r="G609" s="137" t="s">
        <v>12</v>
      </c>
      <c r="H609" s="136">
        <v>54450</v>
      </c>
      <c r="I609" s="136">
        <v>54.45</v>
      </c>
    </row>
    <row r="610" spans="3:9" ht="13.5" customHeight="1">
      <c r="C610" s="135" t="s">
        <v>288</v>
      </c>
      <c r="D610" s="134" t="s">
        <v>289</v>
      </c>
      <c r="E610" s="133" t="s">
        <v>495</v>
      </c>
      <c r="F610" s="131">
        <v>100000</v>
      </c>
      <c r="G610" s="132" t="s">
        <v>12</v>
      </c>
      <c r="H610" s="131">
        <v>54450</v>
      </c>
      <c r="I610" s="131">
        <v>54.45</v>
      </c>
    </row>
    <row r="611" spans="2:9" ht="12.75">
      <c r="B611" s="135"/>
      <c r="C611" s="135" t="s">
        <v>102</v>
      </c>
      <c r="D611" s="134" t="s">
        <v>103</v>
      </c>
      <c r="E611" s="133" t="s">
        <v>495</v>
      </c>
      <c r="F611" s="131">
        <v>100000</v>
      </c>
      <c r="G611" s="132" t="s">
        <v>12</v>
      </c>
      <c r="H611" s="131">
        <v>54450</v>
      </c>
      <c r="I611" s="131">
        <v>54.45</v>
      </c>
    </row>
    <row r="612" spans="2:9" ht="1.5" customHeight="1">
      <c r="B612" s="152"/>
      <c r="C612" s="152" t="s">
        <v>1</v>
      </c>
      <c r="D612" s="152" t="s">
        <v>2</v>
      </c>
      <c r="E612" s="151"/>
      <c r="F612" s="242"/>
      <c r="G612" s="242"/>
      <c r="H612" s="150"/>
      <c r="I612" s="150"/>
    </row>
    <row r="613" spans="2:9" ht="13.5" customHeight="1">
      <c r="B613" s="135"/>
      <c r="C613" s="135" t="s">
        <v>109</v>
      </c>
      <c r="D613" s="134" t="s">
        <v>110</v>
      </c>
      <c r="E613" s="133" t="s">
        <v>495</v>
      </c>
      <c r="F613" s="131">
        <v>100000</v>
      </c>
      <c r="G613" s="132" t="s">
        <v>12</v>
      </c>
      <c r="H613" s="131">
        <v>54450</v>
      </c>
      <c r="I613" s="131">
        <v>54.45</v>
      </c>
    </row>
    <row r="614" spans="1:9" ht="14.25" customHeight="1">
      <c r="A614" s="236" t="s">
        <v>455</v>
      </c>
      <c r="B614" s="236"/>
      <c r="C614" s="236"/>
      <c r="D614" s="236"/>
      <c r="E614" s="236"/>
      <c r="F614" s="148">
        <v>861000</v>
      </c>
      <c r="G614" s="148">
        <v>861000</v>
      </c>
      <c r="H614" s="148">
        <v>809066.34</v>
      </c>
      <c r="I614" s="148">
        <v>93.96821602787455</v>
      </c>
    </row>
    <row r="615" spans="1:9" ht="14.25" customHeight="1">
      <c r="A615" s="237" t="s">
        <v>454</v>
      </c>
      <c r="B615" s="237"/>
      <c r="C615" s="237"/>
      <c r="D615" s="237"/>
      <c r="E615" s="237"/>
      <c r="F615" s="147">
        <v>307000</v>
      </c>
      <c r="G615" s="147">
        <v>307000</v>
      </c>
      <c r="H615" s="147">
        <v>302763.4</v>
      </c>
      <c r="I615" s="147">
        <v>98.62</v>
      </c>
    </row>
    <row r="616" spans="1:9" ht="14.25" customHeight="1">
      <c r="A616" s="245" t="s">
        <v>491</v>
      </c>
      <c r="B616" s="245"/>
      <c r="C616" s="245"/>
      <c r="D616" s="245"/>
      <c r="E616" s="245"/>
      <c r="F616" s="146">
        <v>307000</v>
      </c>
      <c r="G616" s="146">
        <v>307000</v>
      </c>
      <c r="H616" s="146">
        <v>302763.4</v>
      </c>
      <c r="I616" s="146">
        <v>98.62</v>
      </c>
    </row>
    <row r="617" spans="1:9" ht="13.5" customHeight="1">
      <c r="A617" s="238" t="s">
        <v>494</v>
      </c>
      <c r="B617" s="238"/>
      <c r="C617" s="238"/>
      <c r="D617" s="238"/>
      <c r="E617" s="238"/>
      <c r="F617" s="145">
        <v>307000</v>
      </c>
      <c r="G617" s="145">
        <v>307000</v>
      </c>
      <c r="H617" s="145">
        <v>302763.4</v>
      </c>
      <c r="I617" s="145">
        <v>98.62</v>
      </c>
    </row>
    <row r="618" spans="1:9" ht="0.75" customHeight="1">
      <c r="A618" s="144"/>
      <c r="B618" s="144"/>
      <c r="C618" s="144"/>
      <c r="D618" s="144"/>
      <c r="E618" s="144"/>
      <c r="F618" s="144"/>
      <c r="G618" s="144"/>
      <c r="H618" s="144"/>
      <c r="I618" s="144"/>
    </row>
    <row r="619" spans="1:9" ht="12.75" customHeight="1">
      <c r="A619" s="239" t="s">
        <v>9</v>
      </c>
      <c r="B619" s="239"/>
      <c r="C619" s="239"/>
      <c r="D619" s="239"/>
      <c r="E619" s="239"/>
      <c r="F619" s="240">
        <v>307000</v>
      </c>
      <c r="G619" s="240">
        <v>307000</v>
      </c>
      <c r="H619" s="240">
        <v>302763.4</v>
      </c>
      <c r="I619" s="143">
        <v>98.62</v>
      </c>
    </row>
    <row r="620" spans="1:9" ht="0.75" customHeight="1">
      <c r="A620" s="239"/>
      <c r="B620" s="239"/>
      <c r="C620" s="239"/>
      <c r="D620" s="239"/>
      <c r="E620" s="239"/>
      <c r="F620" s="240"/>
      <c r="G620" s="240"/>
      <c r="H620" s="240"/>
      <c r="I620" s="142"/>
    </row>
    <row r="621" spans="1:9" ht="13.5" customHeight="1">
      <c r="A621" s="141"/>
      <c r="B621" s="141"/>
      <c r="C621" s="140" t="s">
        <v>121</v>
      </c>
      <c r="D621" s="139" t="s">
        <v>271</v>
      </c>
      <c r="E621" s="138" t="s">
        <v>493</v>
      </c>
      <c r="F621" s="136">
        <v>307000</v>
      </c>
      <c r="G621" s="137" t="s">
        <v>12</v>
      </c>
      <c r="H621" s="136">
        <v>302763.4</v>
      </c>
      <c r="I621" s="136">
        <v>98.62</v>
      </c>
    </row>
    <row r="622" spans="3:9" ht="13.5" customHeight="1">
      <c r="C622" s="135" t="s">
        <v>278</v>
      </c>
      <c r="D622" s="134" t="s">
        <v>279</v>
      </c>
      <c r="E622" s="133" t="s">
        <v>493</v>
      </c>
      <c r="F622" s="131">
        <v>275000</v>
      </c>
      <c r="G622" s="132" t="s">
        <v>12</v>
      </c>
      <c r="H622" s="131">
        <v>271011.22</v>
      </c>
      <c r="I622" s="131">
        <v>98.55</v>
      </c>
    </row>
    <row r="623" spans="2:9" ht="13.5" customHeight="1">
      <c r="B623" s="135"/>
      <c r="C623" s="135" t="s">
        <v>106</v>
      </c>
      <c r="D623" s="152" t="s">
        <v>280</v>
      </c>
      <c r="E623" s="133" t="s">
        <v>493</v>
      </c>
      <c r="F623" s="131">
        <v>275000</v>
      </c>
      <c r="G623" s="132" t="s">
        <v>12</v>
      </c>
      <c r="H623" s="131">
        <v>271011.22</v>
      </c>
      <c r="I623" s="131">
        <v>98.55</v>
      </c>
    </row>
    <row r="624" spans="2:9" ht="13.5" customHeight="1">
      <c r="B624" s="135"/>
      <c r="C624" s="135" t="s">
        <v>107</v>
      </c>
      <c r="D624" s="134" t="s">
        <v>108</v>
      </c>
      <c r="E624" s="133" t="s">
        <v>493</v>
      </c>
      <c r="F624" s="131">
        <v>275000</v>
      </c>
      <c r="G624" s="132" t="s">
        <v>12</v>
      </c>
      <c r="H624" s="131">
        <v>271011.22</v>
      </c>
      <c r="I624" s="131">
        <v>98.55</v>
      </c>
    </row>
    <row r="625" spans="3:9" ht="13.5" customHeight="1">
      <c r="C625" s="135" t="s">
        <v>281</v>
      </c>
      <c r="D625" s="134" t="s">
        <v>282</v>
      </c>
      <c r="E625" s="133" t="s">
        <v>493</v>
      </c>
      <c r="F625" s="131">
        <v>32000</v>
      </c>
      <c r="G625" s="132" t="s">
        <v>12</v>
      </c>
      <c r="H625" s="131">
        <v>31752.18</v>
      </c>
      <c r="I625" s="131">
        <v>99.23</v>
      </c>
    </row>
    <row r="626" spans="2:9" ht="13.5" customHeight="1">
      <c r="B626" s="135"/>
      <c r="C626" s="135" t="s">
        <v>27</v>
      </c>
      <c r="D626" s="134" t="s">
        <v>28</v>
      </c>
      <c r="E626" s="133" t="s">
        <v>493</v>
      </c>
      <c r="F626" s="131">
        <v>32000</v>
      </c>
      <c r="G626" s="132" t="s">
        <v>12</v>
      </c>
      <c r="H626" s="131">
        <v>31752.18</v>
      </c>
      <c r="I626" s="131">
        <v>99.23</v>
      </c>
    </row>
    <row r="627" spans="2:9" ht="13.5" customHeight="1">
      <c r="B627" s="135"/>
      <c r="C627" s="135" t="s">
        <v>29</v>
      </c>
      <c r="D627" s="134" t="s">
        <v>30</v>
      </c>
      <c r="E627" s="133" t="s">
        <v>493</v>
      </c>
      <c r="F627" s="131">
        <v>32000</v>
      </c>
      <c r="G627" s="132" t="s">
        <v>12</v>
      </c>
      <c r="H627" s="131">
        <v>31752.18</v>
      </c>
      <c r="I627" s="131">
        <v>99.23</v>
      </c>
    </row>
    <row r="628" spans="1:9" ht="14.25" customHeight="1">
      <c r="A628" s="237" t="s">
        <v>453</v>
      </c>
      <c r="B628" s="237"/>
      <c r="C628" s="237"/>
      <c r="D628" s="237"/>
      <c r="E628" s="237"/>
      <c r="F628" s="147">
        <v>484000</v>
      </c>
      <c r="G628" s="147">
        <v>484000</v>
      </c>
      <c r="H628" s="147">
        <v>451247.88</v>
      </c>
      <c r="I628" s="147">
        <v>93.23303305785124</v>
      </c>
    </row>
    <row r="629" spans="1:9" ht="14.25" customHeight="1">
      <c r="A629" s="245" t="s">
        <v>491</v>
      </c>
      <c r="B629" s="245"/>
      <c r="C629" s="245"/>
      <c r="D629" s="245"/>
      <c r="E629" s="245"/>
      <c r="F629" s="146">
        <v>484000</v>
      </c>
      <c r="G629" s="146">
        <v>484000</v>
      </c>
      <c r="H629" s="146">
        <v>451247.88</v>
      </c>
      <c r="I629" s="146">
        <v>93.23303305785124</v>
      </c>
    </row>
    <row r="630" spans="1:9" ht="13.5" customHeight="1">
      <c r="A630" s="238" t="s">
        <v>492</v>
      </c>
      <c r="B630" s="238"/>
      <c r="C630" s="238"/>
      <c r="D630" s="238"/>
      <c r="E630" s="238"/>
      <c r="F630" s="145">
        <v>484000</v>
      </c>
      <c r="G630" s="145">
        <v>484000</v>
      </c>
      <c r="H630" s="145">
        <v>451247.88</v>
      </c>
      <c r="I630" s="145">
        <v>93.23303305785124</v>
      </c>
    </row>
    <row r="631" spans="1:9" ht="0.75" customHeight="1">
      <c r="A631" s="144"/>
      <c r="B631" s="144"/>
      <c r="C631" s="144"/>
      <c r="D631" s="144"/>
      <c r="E631" s="144"/>
      <c r="F631" s="144"/>
      <c r="G631" s="144"/>
      <c r="H631" s="144"/>
      <c r="I631" s="144"/>
    </row>
    <row r="632" spans="1:9" ht="12.75" customHeight="1">
      <c r="A632" s="239" t="s">
        <v>9</v>
      </c>
      <c r="B632" s="239"/>
      <c r="C632" s="239"/>
      <c r="D632" s="239"/>
      <c r="E632" s="239"/>
      <c r="F632" s="240">
        <v>484000</v>
      </c>
      <c r="G632" s="240">
        <v>484000</v>
      </c>
      <c r="H632" s="240">
        <v>451247.88</v>
      </c>
      <c r="I632" s="143">
        <v>93.23303305785124</v>
      </c>
    </row>
    <row r="633" spans="1:9" ht="0.75" customHeight="1">
      <c r="A633" s="239"/>
      <c r="B633" s="239"/>
      <c r="C633" s="239"/>
      <c r="D633" s="239"/>
      <c r="E633" s="239"/>
      <c r="F633" s="240"/>
      <c r="G633" s="240"/>
      <c r="H633" s="240"/>
      <c r="I633" s="142"/>
    </row>
    <row r="634" spans="1:9" ht="13.5" customHeight="1">
      <c r="A634" s="141"/>
      <c r="B634" s="141"/>
      <c r="C634" s="140" t="s">
        <v>121</v>
      </c>
      <c r="D634" s="139" t="s">
        <v>271</v>
      </c>
      <c r="E634" s="138" t="s">
        <v>489</v>
      </c>
      <c r="F634" s="136">
        <v>434000</v>
      </c>
      <c r="G634" s="137" t="s">
        <v>12</v>
      </c>
      <c r="H634" s="136">
        <v>404747.88</v>
      </c>
      <c r="I634" s="136">
        <v>93.26</v>
      </c>
    </row>
    <row r="635" spans="3:9" ht="13.5" customHeight="1">
      <c r="C635" s="135" t="s">
        <v>274</v>
      </c>
      <c r="D635" s="134" t="s">
        <v>275</v>
      </c>
      <c r="E635" s="133" t="s">
        <v>489</v>
      </c>
      <c r="F635" s="131">
        <v>434000</v>
      </c>
      <c r="G635" s="132" t="s">
        <v>12</v>
      </c>
      <c r="H635" s="131">
        <v>404747.88</v>
      </c>
      <c r="I635" s="131">
        <v>93.26</v>
      </c>
    </row>
    <row r="636" spans="2:9" ht="13.5" customHeight="1">
      <c r="B636" s="135"/>
      <c r="C636" s="135" t="s">
        <v>10</v>
      </c>
      <c r="D636" s="134" t="s">
        <v>11</v>
      </c>
      <c r="E636" s="133" t="s">
        <v>489</v>
      </c>
      <c r="F636" s="131">
        <v>9000</v>
      </c>
      <c r="G636" s="132" t="s">
        <v>12</v>
      </c>
      <c r="H636" s="131">
        <v>8560</v>
      </c>
      <c r="I636" s="131">
        <v>95.11</v>
      </c>
    </row>
    <row r="637" spans="2:9" ht="13.5" customHeight="1">
      <c r="B637" s="135"/>
      <c r="C637" s="135" t="s">
        <v>65</v>
      </c>
      <c r="D637" s="134" t="s">
        <v>66</v>
      </c>
      <c r="E637" s="133" t="s">
        <v>489</v>
      </c>
      <c r="F637" s="131">
        <v>9000</v>
      </c>
      <c r="G637" s="132" t="s">
        <v>12</v>
      </c>
      <c r="H637" s="131">
        <v>8560</v>
      </c>
      <c r="I637" s="131">
        <v>95.11</v>
      </c>
    </row>
    <row r="638" spans="2:9" ht="13.5" customHeight="1">
      <c r="B638" s="135"/>
      <c r="C638" s="135" t="s">
        <v>17</v>
      </c>
      <c r="D638" s="134" t="s">
        <v>18</v>
      </c>
      <c r="E638" s="133" t="s">
        <v>489</v>
      </c>
      <c r="F638" s="131">
        <v>425000</v>
      </c>
      <c r="G638" s="132" t="s">
        <v>12</v>
      </c>
      <c r="H638" s="131">
        <v>396187.88</v>
      </c>
      <c r="I638" s="131">
        <v>93.22</v>
      </c>
    </row>
    <row r="639" spans="2:9" ht="13.5" customHeight="1">
      <c r="B639" s="135"/>
      <c r="C639" s="135" t="s">
        <v>79</v>
      </c>
      <c r="D639" s="134" t="s">
        <v>18</v>
      </c>
      <c r="E639" s="133" t="s">
        <v>489</v>
      </c>
      <c r="F639" s="131">
        <v>425000</v>
      </c>
      <c r="G639" s="132" t="s">
        <v>12</v>
      </c>
      <c r="H639" s="131">
        <v>396187.88</v>
      </c>
      <c r="I639" s="131">
        <v>93.22</v>
      </c>
    </row>
    <row r="640" spans="3:9" ht="13.5" customHeight="1">
      <c r="C640" s="135" t="s">
        <v>122</v>
      </c>
      <c r="D640" s="134" t="s">
        <v>287</v>
      </c>
      <c r="E640" s="133" t="s">
        <v>489</v>
      </c>
      <c r="F640" s="131">
        <v>50000</v>
      </c>
      <c r="G640" s="132" t="s">
        <v>12</v>
      </c>
      <c r="H640" s="131">
        <v>46500</v>
      </c>
      <c r="I640" s="131">
        <v>93</v>
      </c>
    </row>
    <row r="641" spans="3:9" ht="13.5" customHeight="1">
      <c r="C641" s="135" t="s">
        <v>288</v>
      </c>
      <c r="D641" s="134" t="s">
        <v>289</v>
      </c>
      <c r="E641" s="133" t="s">
        <v>489</v>
      </c>
      <c r="F641" s="131">
        <v>50000</v>
      </c>
      <c r="G641" s="132" t="s">
        <v>12</v>
      </c>
      <c r="H641" s="131">
        <v>46500</v>
      </c>
      <c r="I641" s="131">
        <v>93</v>
      </c>
    </row>
    <row r="642" spans="2:9" ht="13.5" customHeight="1">
      <c r="B642" s="135"/>
      <c r="C642" s="135" t="s">
        <v>34</v>
      </c>
      <c r="D642" s="134" t="s">
        <v>35</v>
      </c>
      <c r="E642" s="133" t="s">
        <v>489</v>
      </c>
      <c r="F642" s="131">
        <v>50000</v>
      </c>
      <c r="G642" s="132" t="s">
        <v>12</v>
      </c>
      <c r="H642" s="131">
        <v>46500</v>
      </c>
      <c r="I642" s="131">
        <v>93</v>
      </c>
    </row>
    <row r="643" spans="2:9" ht="13.5" customHeight="1">
      <c r="B643" s="135"/>
      <c r="C643" s="135" t="s">
        <v>104</v>
      </c>
      <c r="D643" s="134" t="s">
        <v>105</v>
      </c>
      <c r="E643" s="133" t="s">
        <v>489</v>
      </c>
      <c r="F643" s="131">
        <v>50000</v>
      </c>
      <c r="G643" s="132" t="s">
        <v>12</v>
      </c>
      <c r="H643" s="131">
        <v>46500</v>
      </c>
      <c r="I643" s="131">
        <v>93</v>
      </c>
    </row>
    <row r="644" spans="1:9" ht="14.25" customHeight="1">
      <c r="A644" s="237" t="s">
        <v>452</v>
      </c>
      <c r="B644" s="237"/>
      <c r="C644" s="237"/>
      <c r="D644" s="237"/>
      <c r="E644" s="237"/>
      <c r="F644" s="147">
        <v>70000</v>
      </c>
      <c r="G644" s="147">
        <v>70000</v>
      </c>
      <c r="H644" s="147">
        <v>55055.06</v>
      </c>
      <c r="I644" s="147">
        <v>78.65008571428571</v>
      </c>
    </row>
    <row r="645" spans="1:9" ht="14.25" customHeight="1">
      <c r="A645" s="245" t="s">
        <v>491</v>
      </c>
      <c r="B645" s="245"/>
      <c r="C645" s="245"/>
      <c r="D645" s="245"/>
      <c r="E645" s="245"/>
      <c r="F645" s="146">
        <v>70000</v>
      </c>
      <c r="G645" s="146">
        <v>70000</v>
      </c>
      <c r="H645" s="146">
        <v>55055.06</v>
      </c>
      <c r="I645" s="146">
        <v>78.65008571428571</v>
      </c>
    </row>
    <row r="646" spans="1:9" ht="13.5" customHeight="1">
      <c r="A646" s="244" t="s">
        <v>490</v>
      </c>
      <c r="B646" s="244"/>
      <c r="C646" s="244"/>
      <c r="D646" s="244"/>
      <c r="E646" s="244"/>
      <c r="F646" s="145">
        <v>70000</v>
      </c>
      <c r="G646" s="145">
        <v>70000</v>
      </c>
      <c r="H646" s="145">
        <v>55055.06</v>
      </c>
      <c r="I646" s="145">
        <v>78.65008571428571</v>
      </c>
    </row>
    <row r="647" spans="1:9" ht="0.75" customHeight="1">
      <c r="A647" s="144"/>
      <c r="B647" s="144"/>
      <c r="C647" s="144"/>
      <c r="D647" s="144"/>
      <c r="E647" s="144"/>
      <c r="F647" s="144"/>
      <c r="G647" s="144"/>
      <c r="H647" s="144"/>
      <c r="I647" s="144"/>
    </row>
    <row r="648" spans="1:9" ht="12.75" customHeight="1">
      <c r="A648" s="239" t="s">
        <v>9</v>
      </c>
      <c r="B648" s="239"/>
      <c r="C648" s="239"/>
      <c r="D648" s="239"/>
      <c r="E648" s="239"/>
      <c r="F648" s="240">
        <v>70000</v>
      </c>
      <c r="G648" s="240">
        <v>70000</v>
      </c>
      <c r="H648" s="240">
        <v>55055.06</v>
      </c>
      <c r="I648" s="143">
        <v>78.65008571428571</v>
      </c>
    </row>
    <row r="649" spans="1:9" ht="0.75" customHeight="1">
      <c r="A649" s="239"/>
      <c r="B649" s="239"/>
      <c r="C649" s="239"/>
      <c r="D649" s="239"/>
      <c r="E649" s="239"/>
      <c r="F649" s="240"/>
      <c r="G649" s="240"/>
      <c r="H649" s="240"/>
      <c r="I649" s="142"/>
    </row>
    <row r="650" spans="1:9" ht="13.5" customHeight="1">
      <c r="A650" s="141"/>
      <c r="B650" s="141"/>
      <c r="C650" s="140" t="s">
        <v>121</v>
      </c>
      <c r="D650" s="139" t="s">
        <v>271</v>
      </c>
      <c r="E650" s="138" t="s">
        <v>489</v>
      </c>
      <c r="F650" s="136">
        <v>70000</v>
      </c>
      <c r="G650" s="137" t="s">
        <v>12</v>
      </c>
      <c r="H650" s="136">
        <v>55055.06</v>
      </c>
      <c r="I650" s="136">
        <v>78.65</v>
      </c>
    </row>
    <row r="651" spans="3:9" ht="13.5" customHeight="1">
      <c r="C651" s="135" t="s">
        <v>278</v>
      </c>
      <c r="D651" s="134" t="s">
        <v>279</v>
      </c>
      <c r="E651" s="133" t="s">
        <v>489</v>
      </c>
      <c r="F651" s="131">
        <v>70000</v>
      </c>
      <c r="G651" s="132" t="s">
        <v>12</v>
      </c>
      <c r="H651" s="131">
        <v>55055.06</v>
      </c>
      <c r="I651" s="131">
        <v>78.65</v>
      </c>
    </row>
    <row r="652" spans="2:9" ht="0.75" customHeight="1">
      <c r="B652" s="152"/>
      <c r="C652" s="152" t="s">
        <v>1</v>
      </c>
      <c r="D652" s="152" t="s">
        <v>2</v>
      </c>
      <c r="E652" s="151"/>
      <c r="F652" s="242"/>
      <c r="G652" s="242"/>
      <c r="H652" s="150"/>
      <c r="I652" s="150"/>
    </row>
    <row r="653" spans="2:9" ht="13.5" customHeight="1">
      <c r="B653" s="135"/>
      <c r="C653" s="135" t="s">
        <v>106</v>
      </c>
      <c r="D653" s="152" t="s">
        <v>280</v>
      </c>
      <c r="E653" s="133" t="s">
        <v>489</v>
      </c>
      <c r="F653" s="131">
        <v>70000</v>
      </c>
      <c r="G653" s="132" t="s">
        <v>12</v>
      </c>
      <c r="H653" s="131">
        <v>55055.06</v>
      </c>
      <c r="I653" s="131">
        <v>78.65</v>
      </c>
    </row>
    <row r="654" spans="2:9" ht="13.5" customHeight="1">
      <c r="B654" s="135"/>
      <c r="C654" s="135" t="s">
        <v>107</v>
      </c>
      <c r="D654" s="134" t="s">
        <v>108</v>
      </c>
      <c r="E654" s="133" t="s">
        <v>489</v>
      </c>
      <c r="F654" s="131">
        <v>70000</v>
      </c>
      <c r="G654" s="132" t="s">
        <v>12</v>
      </c>
      <c r="H654" s="131">
        <v>55055.06</v>
      </c>
      <c r="I654" s="131">
        <v>78.65</v>
      </c>
    </row>
    <row r="655" spans="1:9" ht="14.25" customHeight="1">
      <c r="A655" s="236" t="s">
        <v>451</v>
      </c>
      <c r="B655" s="236"/>
      <c r="C655" s="236"/>
      <c r="D655" s="236"/>
      <c r="E655" s="236"/>
      <c r="F655" s="148">
        <v>389000</v>
      </c>
      <c r="G655" s="148">
        <v>389000</v>
      </c>
      <c r="H655" s="148">
        <v>366568.26</v>
      </c>
      <c r="I655" s="148">
        <v>94.2334858611825</v>
      </c>
    </row>
    <row r="656" spans="1:9" ht="14.25" customHeight="1">
      <c r="A656" s="237" t="s">
        <v>450</v>
      </c>
      <c r="B656" s="237"/>
      <c r="C656" s="237"/>
      <c r="D656" s="237"/>
      <c r="E656" s="237"/>
      <c r="F656" s="147">
        <v>389000</v>
      </c>
      <c r="G656" s="147">
        <v>389000</v>
      </c>
      <c r="H656" s="147">
        <v>366568.26</v>
      </c>
      <c r="I656" s="147">
        <v>94.2334858611825</v>
      </c>
    </row>
    <row r="657" spans="1:9" ht="14.25" customHeight="1">
      <c r="A657" s="241" t="s">
        <v>488</v>
      </c>
      <c r="B657" s="241"/>
      <c r="C657" s="241"/>
      <c r="D657" s="241"/>
      <c r="E657" s="241"/>
      <c r="F657" s="146">
        <v>389000</v>
      </c>
      <c r="G657" s="146">
        <v>389000</v>
      </c>
      <c r="H657" s="146">
        <v>366568.26</v>
      </c>
      <c r="I657" s="146">
        <v>94.2334858611825</v>
      </c>
    </row>
    <row r="658" spans="1:9" ht="13.5" customHeight="1">
      <c r="A658" s="238" t="s">
        <v>487</v>
      </c>
      <c r="B658" s="238"/>
      <c r="C658" s="238"/>
      <c r="D658" s="238"/>
      <c r="E658" s="238"/>
      <c r="F658" s="145">
        <v>287000</v>
      </c>
      <c r="G658" s="145">
        <v>287000</v>
      </c>
      <c r="H658" s="145">
        <v>269068.26</v>
      </c>
      <c r="I658" s="145">
        <v>93.75200696864111</v>
      </c>
    </row>
    <row r="659" spans="1:9" ht="0.75" customHeight="1">
      <c r="A659" s="144"/>
      <c r="B659" s="144"/>
      <c r="C659" s="144"/>
      <c r="D659" s="144"/>
      <c r="E659" s="144"/>
      <c r="F659" s="144"/>
      <c r="G659" s="144"/>
      <c r="H659" s="144"/>
      <c r="I659" s="144"/>
    </row>
    <row r="660" spans="1:9" ht="12.75" customHeight="1">
      <c r="A660" s="239" t="s">
        <v>9</v>
      </c>
      <c r="B660" s="239"/>
      <c r="C660" s="239"/>
      <c r="D660" s="239"/>
      <c r="E660" s="239"/>
      <c r="F660" s="240">
        <v>287000</v>
      </c>
      <c r="G660" s="240">
        <v>287000</v>
      </c>
      <c r="H660" s="240">
        <v>269068.26</v>
      </c>
      <c r="I660" s="143">
        <v>93.75200696864111</v>
      </c>
    </row>
    <row r="661" spans="1:9" ht="0.75" customHeight="1">
      <c r="A661" s="239"/>
      <c r="B661" s="239"/>
      <c r="C661" s="239"/>
      <c r="D661" s="239"/>
      <c r="E661" s="239"/>
      <c r="F661" s="240"/>
      <c r="G661" s="240"/>
      <c r="H661" s="240"/>
      <c r="I661" s="142"/>
    </row>
    <row r="662" spans="1:9" ht="13.5" customHeight="1">
      <c r="A662" s="141"/>
      <c r="B662" s="141"/>
      <c r="C662" s="140" t="s">
        <v>121</v>
      </c>
      <c r="D662" s="139" t="s">
        <v>271</v>
      </c>
      <c r="E662" s="138" t="s">
        <v>486</v>
      </c>
      <c r="F662" s="136">
        <v>287000</v>
      </c>
      <c r="G662" s="137" t="s">
        <v>12</v>
      </c>
      <c r="H662" s="136">
        <v>269068.26</v>
      </c>
      <c r="I662" s="136">
        <v>93.75</v>
      </c>
    </row>
    <row r="663" spans="3:9" ht="13.5" customHeight="1">
      <c r="C663" s="135" t="s">
        <v>274</v>
      </c>
      <c r="D663" s="134" t="s">
        <v>275</v>
      </c>
      <c r="E663" s="133" t="s">
        <v>486</v>
      </c>
      <c r="F663" s="131">
        <v>10000</v>
      </c>
      <c r="G663" s="132" t="s">
        <v>12</v>
      </c>
      <c r="H663" s="131">
        <v>10000</v>
      </c>
      <c r="I663" s="131">
        <v>100</v>
      </c>
    </row>
    <row r="664" spans="2:9" ht="13.5" customHeight="1">
      <c r="B664" s="135"/>
      <c r="C664" s="135" t="s">
        <v>10</v>
      </c>
      <c r="D664" s="134" t="s">
        <v>11</v>
      </c>
      <c r="E664" s="133" t="s">
        <v>486</v>
      </c>
      <c r="F664" s="131">
        <v>10000</v>
      </c>
      <c r="G664" s="132" t="s">
        <v>12</v>
      </c>
      <c r="H664" s="131">
        <v>10000</v>
      </c>
      <c r="I664" s="131">
        <v>100</v>
      </c>
    </row>
    <row r="665" spans="2:9" ht="13.5" customHeight="1">
      <c r="B665" s="135"/>
      <c r="C665" s="135" t="s">
        <v>65</v>
      </c>
      <c r="D665" s="134" t="s">
        <v>66</v>
      </c>
      <c r="E665" s="133" t="s">
        <v>486</v>
      </c>
      <c r="F665" s="131">
        <v>10000</v>
      </c>
      <c r="G665" s="132" t="s">
        <v>12</v>
      </c>
      <c r="H665" s="131">
        <v>10000</v>
      </c>
      <c r="I665" s="131">
        <v>100</v>
      </c>
    </row>
    <row r="666" spans="3:9" ht="13.5" customHeight="1">
      <c r="C666" s="135" t="s">
        <v>283</v>
      </c>
      <c r="D666" s="152" t="s">
        <v>284</v>
      </c>
      <c r="E666" s="133" t="s">
        <v>486</v>
      </c>
      <c r="F666" s="131">
        <v>270000</v>
      </c>
      <c r="G666" s="132" t="s">
        <v>12</v>
      </c>
      <c r="H666" s="131">
        <v>255549.51</v>
      </c>
      <c r="I666" s="131">
        <v>94.65</v>
      </c>
    </row>
    <row r="667" spans="2:9" ht="13.5" customHeight="1">
      <c r="B667" s="135"/>
      <c r="C667" s="135" t="s">
        <v>111</v>
      </c>
      <c r="D667" s="134" t="s">
        <v>112</v>
      </c>
      <c r="E667" s="133" t="s">
        <v>486</v>
      </c>
      <c r="F667" s="131">
        <v>270000</v>
      </c>
      <c r="G667" s="132" t="s">
        <v>12</v>
      </c>
      <c r="H667" s="131">
        <v>255549.51</v>
      </c>
      <c r="I667" s="131">
        <v>94.65</v>
      </c>
    </row>
    <row r="668" spans="2:9" ht="13.5" customHeight="1">
      <c r="B668" s="135"/>
      <c r="C668" s="135" t="s">
        <v>115</v>
      </c>
      <c r="D668" s="134" t="s">
        <v>116</v>
      </c>
      <c r="E668" s="133" t="s">
        <v>486</v>
      </c>
      <c r="F668" s="131">
        <v>100000</v>
      </c>
      <c r="G668" s="132" t="s">
        <v>12</v>
      </c>
      <c r="H668" s="131">
        <v>95965.65</v>
      </c>
      <c r="I668" s="131">
        <v>95.97</v>
      </c>
    </row>
    <row r="669" spans="2:9" ht="13.5" customHeight="1">
      <c r="B669" s="135"/>
      <c r="C669" s="135" t="s">
        <v>113</v>
      </c>
      <c r="D669" s="134" t="s">
        <v>114</v>
      </c>
      <c r="E669" s="133" t="s">
        <v>486</v>
      </c>
      <c r="F669" s="131">
        <v>170000</v>
      </c>
      <c r="G669" s="132" t="s">
        <v>12</v>
      </c>
      <c r="H669" s="131">
        <v>159583.86</v>
      </c>
      <c r="I669" s="131">
        <v>93.87</v>
      </c>
    </row>
    <row r="670" spans="3:9" ht="13.5" customHeight="1">
      <c r="C670" s="135" t="s">
        <v>285</v>
      </c>
      <c r="D670" s="134" t="s">
        <v>286</v>
      </c>
      <c r="E670" s="133" t="s">
        <v>486</v>
      </c>
      <c r="F670" s="131">
        <v>7000</v>
      </c>
      <c r="G670" s="132" t="s">
        <v>12</v>
      </c>
      <c r="H670" s="131">
        <v>3518.75</v>
      </c>
      <c r="I670" s="131">
        <v>50.27</v>
      </c>
    </row>
    <row r="671" spans="2:9" ht="13.5" customHeight="1">
      <c r="B671" s="135"/>
      <c r="C671" s="135" t="s">
        <v>21</v>
      </c>
      <c r="D671" s="134" t="s">
        <v>22</v>
      </c>
      <c r="E671" s="133" t="s">
        <v>486</v>
      </c>
      <c r="F671" s="131">
        <v>7000</v>
      </c>
      <c r="G671" s="132" t="s">
        <v>12</v>
      </c>
      <c r="H671" s="131">
        <v>3518.75</v>
      </c>
      <c r="I671" s="131">
        <v>50.27</v>
      </c>
    </row>
    <row r="672" spans="2:9" ht="13.5" customHeight="1">
      <c r="B672" s="135"/>
      <c r="C672" s="135" t="s">
        <v>23</v>
      </c>
      <c r="D672" s="134" t="s">
        <v>24</v>
      </c>
      <c r="E672" s="133" t="s">
        <v>486</v>
      </c>
      <c r="F672" s="131">
        <v>7000</v>
      </c>
      <c r="G672" s="132" t="s">
        <v>12</v>
      </c>
      <c r="H672" s="131">
        <v>3518.75</v>
      </c>
      <c r="I672" s="131">
        <v>50.27</v>
      </c>
    </row>
    <row r="673" spans="1:9" ht="13.5" customHeight="1">
      <c r="A673" s="238" t="s">
        <v>485</v>
      </c>
      <c r="B673" s="238"/>
      <c r="C673" s="238"/>
      <c r="D673" s="238"/>
      <c r="E673" s="238"/>
      <c r="F673" s="145">
        <v>102000</v>
      </c>
      <c r="G673" s="145">
        <v>102000</v>
      </c>
      <c r="H673" s="145">
        <v>97500</v>
      </c>
      <c r="I673" s="145">
        <v>95.58823529411765</v>
      </c>
    </row>
    <row r="674" spans="1:9" ht="0.75" customHeight="1">
      <c r="A674" s="144"/>
      <c r="B674" s="144"/>
      <c r="C674" s="144"/>
      <c r="D674" s="144"/>
      <c r="E674" s="144"/>
      <c r="F674" s="144"/>
      <c r="G674" s="144"/>
      <c r="H674" s="144"/>
      <c r="I674" s="144"/>
    </row>
    <row r="675" spans="1:9" ht="12.75" customHeight="1">
      <c r="A675" s="239" t="s">
        <v>9</v>
      </c>
      <c r="B675" s="239"/>
      <c r="C675" s="239"/>
      <c r="D675" s="239"/>
      <c r="E675" s="239"/>
      <c r="F675" s="240">
        <v>102000</v>
      </c>
      <c r="G675" s="240">
        <v>102000</v>
      </c>
      <c r="H675" s="240">
        <v>97500</v>
      </c>
      <c r="I675" s="143">
        <v>95.58823529411765</v>
      </c>
    </row>
    <row r="676" spans="1:9" ht="0.75" customHeight="1">
      <c r="A676" s="239"/>
      <c r="B676" s="239"/>
      <c r="C676" s="239"/>
      <c r="D676" s="239"/>
      <c r="E676" s="239"/>
      <c r="F676" s="240"/>
      <c r="G676" s="240"/>
      <c r="H676" s="240"/>
      <c r="I676" s="142"/>
    </row>
    <row r="677" spans="1:9" ht="13.5" customHeight="1">
      <c r="A677" s="141"/>
      <c r="B677" s="141"/>
      <c r="C677" s="140" t="s">
        <v>121</v>
      </c>
      <c r="D677" s="139" t="s">
        <v>271</v>
      </c>
      <c r="E677" s="138" t="s">
        <v>484</v>
      </c>
      <c r="F677" s="136">
        <v>102000</v>
      </c>
      <c r="G677" s="137" t="s">
        <v>12</v>
      </c>
      <c r="H677" s="136">
        <v>97500</v>
      </c>
      <c r="I677" s="136">
        <v>95.59</v>
      </c>
    </row>
    <row r="678" spans="3:9" ht="13.5" customHeight="1">
      <c r="C678" s="135" t="s">
        <v>285</v>
      </c>
      <c r="D678" s="134" t="s">
        <v>286</v>
      </c>
      <c r="E678" s="133" t="s">
        <v>484</v>
      </c>
      <c r="F678" s="131">
        <v>102000</v>
      </c>
      <c r="G678" s="132" t="s">
        <v>12</v>
      </c>
      <c r="H678" s="131">
        <v>97500</v>
      </c>
      <c r="I678" s="131">
        <v>95.59</v>
      </c>
    </row>
    <row r="679" spans="2:9" ht="13.5" customHeight="1">
      <c r="B679" s="135"/>
      <c r="C679" s="135" t="s">
        <v>21</v>
      </c>
      <c r="D679" s="134" t="s">
        <v>22</v>
      </c>
      <c r="E679" s="133" t="s">
        <v>484</v>
      </c>
      <c r="F679" s="131">
        <v>102000</v>
      </c>
      <c r="G679" s="132" t="s">
        <v>12</v>
      </c>
      <c r="H679" s="131">
        <v>97500</v>
      </c>
      <c r="I679" s="131">
        <v>95.59</v>
      </c>
    </row>
    <row r="680" spans="2:9" ht="13.5" customHeight="1">
      <c r="B680" s="135"/>
      <c r="C680" s="135" t="s">
        <v>23</v>
      </c>
      <c r="D680" s="134" t="s">
        <v>24</v>
      </c>
      <c r="E680" s="133" t="s">
        <v>484</v>
      </c>
      <c r="F680" s="131">
        <v>102000</v>
      </c>
      <c r="G680" s="132" t="s">
        <v>12</v>
      </c>
      <c r="H680" s="131">
        <v>97500</v>
      </c>
      <c r="I680" s="131">
        <v>95.59</v>
      </c>
    </row>
    <row r="681" spans="1:9" ht="14.25" customHeight="1">
      <c r="A681" s="236" t="s">
        <v>449</v>
      </c>
      <c r="B681" s="236"/>
      <c r="C681" s="236"/>
      <c r="D681" s="236"/>
      <c r="E681" s="236"/>
      <c r="F681" s="148">
        <v>646000</v>
      </c>
      <c r="G681" s="148">
        <v>646000</v>
      </c>
      <c r="H681" s="148">
        <v>631778.46</v>
      </c>
      <c r="I681" s="148">
        <v>97.79852321981426</v>
      </c>
    </row>
    <row r="682" spans="1:9" ht="14.25" customHeight="1">
      <c r="A682" s="237" t="s">
        <v>448</v>
      </c>
      <c r="B682" s="237"/>
      <c r="C682" s="237"/>
      <c r="D682" s="237"/>
      <c r="E682" s="237"/>
      <c r="F682" s="147">
        <v>646000</v>
      </c>
      <c r="G682" s="147">
        <v>646000</v>
      </c>
      <c r="H682" s="147">
        <v>631778.46</v>
      </c>
      <c r="I682" s="147">
        <v>97.79852321981426</v>
      </c>
    </row>
    <row r="683" spans="1:9" ht="14.25" customHeight="1">
      <c r="A683" s="149"/>
      <c r="B683" s="241" t="s">
        <v>483</v>
      </c>
      <c r="C683" s="241"/>
      <c r="D683" s="241"/>
      <c r="E683" s="241"/>
      <c r="F683" s="146">
        <v>613000</v>
      </c>
      <c r="G683" s="146">
        <v>613000</v>
      </c>
      <c r="H683" s="146">
        <v>598818.38</v>
      </c>
      <c r="I683" s="146">
        <v>97.6865220228385</v>
      </c>
    </row>
    <row r="684" spans="1:9" ht="13.5" customHeight="1">
      <c r="A684" s="238" t="s">
        <v>482</v>
      </c>
      <c r="B684" s="238"/>
      <c r="C684" s="238"/>
      <c r="D684" s="238"/>
      <c r="E684" s="238"/>
      <c r="F684" s="145">
        <v>613000</v>
      </c>
      <c r="G684" s="145">
        <v>613000</v>
      </c>
      <c r="H684" s="145">
        <v>598818.38</v>
      </c>
      <c r="I684" s="145">
        <v>97.6865220228385</v>
      </c>
    </row>
    <row r="685" spans="1:9" ht="0.75" customHeight="1">
      <c r="A685" s="144"/>
      <c r="B685" s="144"/>
      <c r="C685" s="144"/>
      <c r="D685" s="144"/>
      <c r="E685" s="144"/>
      <c r="F685" s="144"/>
      <c r="G685" s="144"/>
      <c r="H685" s="144"/>
      <c r="I685" s="144"/>
    </row>
    <row r="686" spans="1:9" ht="12.75" customHeight="1">
      <c r="A686" s="239" t="s">
        <v>9</v>
      </c>
      <c r="B686" s="239"/>
      <c r="C686" s="239"/>
      <c r="D686" s="239"/>
      <c r="E686" s="239"/>
      <c r="F686" s="240">
        <v>613000</v>
      </c>
      <c r="G686" s="240">
        <v>613000</v>
      </c>
      <c r="H686" s="240">
        <v>598818.38</v>
      </c>
      <c r="I686" s="143">
        <v>97.6865220228385</v>
      </c>
    </row>
    <row r="687" spans="1:9" ht="0.75" customHeight="1">
      <c r="A687" s="239"/>
      <c r="B687" s="239"/>
      <c r="C687" s="239"/>
      <c r="D687" s="239"/>
      <c r="E687" s="239"/>
      <c r="F687" s="240"/>
      <c r="G687" s="240"/>
      <c r="H687" s="240"/>
      <c r="I687" s="142"/>
    </row>
    <row r="688" spans="1:9" ht="13.5" customHeight="1">
      <c r="A688" s="141"/>
      <c r="B688" s="141"/>
      <c r="C688" s="140" t="s">
        <v>121</v>
      </c>
      <c r="D688" s="139" t="s">
        <v>271</v>
      </c>
      <c r="E688" s="138" t="s">
        <v>481</v>
      </c>
      <c r="F688" s="136">
        <v>613000</v>
      </c>
      <c r="G688" s="137" t="s">
        <v>12</v>
      </c>
      <c r="H688" s="136">
        <v>598818.38</v>
      </c>
      <c r="I688" s="136">
        <v>97.69</v>
      </c>
    </row>
    <row r="689" spans="3:9" ht="13.5" customHeight="1">
      <c r="C689" s="135" t="s">
        <v>281</v>
      </c>
      <c r="D689" s="134" t="s">
        <v>282</v>
      </c>
      <c r="E689" s="133" t="s">
        <v>481</v>
      </c>
      <c r="F689" s="131">
        <v>220000</v>
      </c>
      <c r="G689" s="132" t="s">
        <v>12</v>
      </c>
      <c r="H689" s="131">
        <v>206818.38</v>
      </c>
      <c r="I689" s="131">
        <v>94.01</v>
      </c>
    </row>
    <row r="690" spans="2:9" ht="13.5" customHeight="1">
      <c r="B690" s="135"/>
      <c r="C690" s="135" t="s">
        <v>316</v>
      </c>
      <c r="D690" s="134" t="s">
        <v>293</v>
      </c>
      <c r="E690" s="133" t="s">
        <v>481</v>
      </c>
      <c r="F690" s="131">
        <v>220000</v>
      </c>
      <c r="G690" s="132" t="s">
        <v>12</v>
      </c>
      <c r="H690" s="131">
        <v>206818.38</v>
      </c>
      <c r="I690" s="131">
        <v>94.01</v>
      </c>
    </row>
    <row r="691" spans="2:9" ht="13.5" customHeight="1">
      <c r="B691" s="135"/>
      <c r="C691" s="135" t="s">
        <v>317</v>
      </c>
      <c r="D691" s="152" t="s">
        <v>294</v>
      </c>
      <c r="E691" s="133" t="s">
        <v>481</v>
      </c>
      <c r="F691" s="131">
        <v>220000</v>
      </c>
      <c r="G691" s="132" t="s">
        <v>12</v>
      </c>
      <c r="H691" s="131">
        <v>206818.38</v>
      </c>
      <c r="I691" s="131">
        <v>94.01</v>
      </c>
    </row>
    <row r="692" spans="3:9" ht="13.5" customHeight="1">
      <c r="C692" s="135" t="s">
        <v>285</v>
      </c>
      <c r="D692" s="134" t="s">
        <v>286</v>
      </c>
      <c r="E692" s="133" t="s">
        <v>481</v>
      </c>
      <c r="F692" s="131">
        <v>393000</v>
      </c>
      <c r="G692" s="132" t="s">
        <v>12</v>
      </c>
      <c r="H692" s="131">
        <v>392000</v>
      </c>
      <c r="I692" s="131">
        <v>99.75</v>
      </c>
    </row>
    <row r="693" spans="2:9" ht="13.5" customHeight="1">
      <c r="B693" s="135"/>
      <c r="C693" s="135" t="s">
        <v>21</v>
      </c>
      <c r="D693" s="134" t="s">
        <v>22</v>
      </c>
      <c r="E693" s="133" t="s">
        <v>481</v>
      </c>
      <c r="F693" s="131">
        <v>293000</v>
      </c>
      <c r="G693" s="132" t="s">
        <v>12</v>
      </c>
      <c r="H693" s="131">
        <v>292000</v>
      </c>
      <c r="I693" s="131">
        <v>99.66</v>
      </c>
    </row>
    <row r="694" spans="2:9" ht="0.75" customHeight="1">
      <c r="B694" s="152"/>
      <c r="C694" s="152" t="s">
        <v>1</v>
      </c>
      <c r="D694" s="152" t="s">
        <v>2</v>
      </c>
      <c r="E694" s="151"/>
      <c r="F694" s="242"/>
      <c r="G694" s="242"/>
      <c r="H694" s="150"/>
      <c r="I694" s="150"/>
    </row>
    <row r="695" spans="2:9" ht="13.5" customHeight="1">
      <c r="B695" s="135"/>
      <c r="C695" s="135" t="s">
        <v>23</v>
      </c>
      <c r="D695" s="134" t="s">
        <v>24</v>
      </c>
      <c r="E695" s="133" t="s">
        <v>481</v>
      </c>
      <c r="F695" s="131">
        <v>293000</v>
      </c>
      <c r="G695" s="132" t="s">
        <v>12</v>
      </c>
      <c r="H695" s="131">
        <v>292000</v>
      </c>
      <c r="I695" s="131">
        <v>99.66</v>
      </c>
    </row>
    <row r="696" spans="2:9" ht="13.5" customHeight="1">
      <c r="B696" s="135"/>
      <c r="C696" s="135" t="s">
        <v>318</v>
      </c>
      <c r="D696" s="134" t="s">
        <v>262</v>
      </c>
      <c r="E696" s="133" t="s">
        <v>481</v>
      </c>
      <c r="F696" s="131">
        <v>100000</v>
      </c>
      <c r="G696" s="132" t="s">
        <v>12</v>
      </c>
      <c r="H696" s="131">
        <v>100000</v>
      </c>
      <c r="I696" s="131">
        <v>100</v>
      </c>
    </row>
    <row r="697" spans="2:9" ht="13.5" customHeight="1">
      <c r="B697" s="135"/>
      <c r="C697" s="135" t="s">
        <v>319</v>
      </c>
      <c r="D697" s="134" t="s">
        <v>320</v>
      </c>
      <c r="E697" s="133" t="s">
        <v>481</v>
      </c>
      <c r="F697" s="131">
        <v>100000</v>
      </c>
      <c r="G697" s="132" t="s">
        <v>12</v>
      </c>
      <c r="H697" s="131">
        <v>100000</v>
      </c>
      <c r="I697" s="131">
        <v>100</v>
      </c>
    </row>
    <row r="698" spans="1:9" ht="14.25" customHeight="1">
      <c r="A698" s="149"/>
      <c r="B698" s="241" t="s">
        <v>480</v>
      </c>
      <c r="C698" s="241"/>
      <c r="D698" s="241"/>
      <c r="E698" s="241"/>
      <c r="F698" s="146">
        <v>33000</v>
      </c>
      <c r="G698" s="146">
        <v>33000</v>
      </c>
      <c r="H698" s="146">
        <v>32960.08</v>
      </c>
      <c r="I698" s="146">
        <v>99.8790303030303</v>
      </c>
    </row>
    <row r="699" spans="1:9" ht="13.5" customHeight="1">
      <c r="A699" s="238" t="s">
        <v>479</v>
      </c>
      <c r="B699" s="238"/>
      <c r="C699" s="238"/>
      <c r="D699" s="238"/>
      <c r="E699" s="238"/>
      <c r="F699" s="145">
        <v>33000</v>
      </c>
      <c r="G699" s="145">
        <v>33000</v>
      </c>
      <c r="H699" s="145">
        <v>32960.08</v>
      </c>
      <c r="I699" s="145">
        <v>99.8790303030303</v>
      </c>
    </row>
    <row r="700" spans="1:9" ht="0.75" customHeight="1">
      <c r="A700" s="144"/>
      <c r="B700" s="144"/>
      <c r="C700" s="144"/>
      <c r="D700" s="144"/>
      <c r="E700" s="144"/>
      <c r="F700" s="144"/>
      <c r="G700" s="144"/>
      <c r="H700" s="144"/>
      <c r="I700" s="144"/>
    </row>
    <row r="701" spans="1:9" ht="12.75" customHeight="1">
      <c r="A701" s="239" t="s">
        <v>9</v>
      </c>
      <c r="B701" s="239"/>
      <c r="C701" s="239"/>
      <c r="D701" s="239"/>
      <c r="E701" s="239"/>
      <c r="F701" s="240">
        <v>33000</v>
      </c>
      <c r="G701" s="240">
        <v>33000</v>
      </c>
      <c r="H701" s="240">
        <v>32960.08</v>
      </c>
      <c r="I701" s="143">
        <v>99.8790303030303</v>
      </c>
    </row>
    <row r="702" spans="1:9" ht="0.75" customHeight="1">
      <c r="A702" s="239"/>
      <c r="B702" s="239"/>
      <c r="C702" s="239"/>
      <c r="D702" s="239"/>
      <c r="E702" s="239"/>
      <c r="F702" s="240"/>
      <c r="G702" s="240"/>
      <c r="H702" s="240"/>
      <c r="I702" s="142"/>
    </row>
    <row r="703" spans="1:9" ht="13.5" customHeight="1">
      <c r="A703" s="141"/>
      <c r="B703" s="141"/>
      <c r="C703" s="140" t="s">
        <v>121</v>
      </c>
      <c r="D703" s="139" t="s">
        <v>271</v>
      </c>
      <c r="E703" s="138" t="s">
        <v>475</v>
      </c>
      <c r="F703" s="136">
        <v>33000</v>
      </c>
      <c r="G703" s="137" t="s">
        <v>12</v>
      </c>
      <c r="H703" s="136">
        <v>32960.08</v>
      </c>
      <c r="I703" s="136">
        <v>99.88</v>
      </c>
    </row>
    <row r="704" spans="3:9" ht="13.5" customHeight="1">
      <c r="C704" s="135" t="s">
        <v>274</v>
      </c>
      <c r="D704" s="134" t="s">
        <v>275</v>
      </c>
      <c r="E704" s="133" t="s">
        <v>475</v>
      </c>
      <c r="F704" s="131">
        <v>23000</v>
      </c>
      <c r="G704" s="132" t="s">
        <v>12</v>
      </c>
      <c r="H704" s="131">
        <v>22960.08</v>
      </c>
      <c r="I704" s="131">
        <v>99.83</v>
      </c>
    </row>
    <row r="705" spans="2:9" ht="13.5" customHeight="1">
      <c r="B705" s="135"/>
      <c r="C705" s="135" t="s">
        <v>17</v>
      </c>
      <c r="D705" s="134" t="s">
        <v>18</v>
      </c>
      <c r="E705" s="133" t="s">
        <v>475</v>
      </c>
      <c r="F705" s="131">
        <v>23000</v>
      </c>
      <c r="G705" s="132" t="s">
        <v>12</v>
      </c>
      <c r="H705" s="131">
        <v>22960.08</v>
      </c>
      <c r="I705" s="131">
        <v>99.83</v>
      </c>
    </row>
    <row r="706" spans="2:9" ht="13.5" customHeight="1">
      <c r="B706" s="135"/>
      <c r="C706" s="135" t="s">
        <v>79</v>
      </c>
      <c r="D706" s="134" t="s">
        <v>18</v>
      </c>
      <c r="E706" s="133" t="s">
        <v>475</v>
      </c>
      <c r="F706" s="131">
        <v>23000</v>
      </c>
      <c r="G706" s="132" t="s">
        <v>12</v>
      </c>
      <c r="H706" s="131">
        <v>22960.08</v>
      </c>
      <c r="I706" s="131">
        <v>99.83</v>
      </c>
    </row>
    <row r="707" spans="3:9" ht="13.5" customHeight="1">
      <c r="C707" s="135" t="s">
        <v>285</v>
      </c>
      <c r="D707" s="134" t="s">
        <v>286</v>
      </c>
      <c r="E707" s="133" t="s">
        <v>475</v>
      </c>
      <c r="F707" s="131">
        <v>10000</v>
      </c>
      <c r="G707" s="132" t="s">
        <v>12</v>
      </c>
      <c r="H707" s="131">
        <v>10000</v>
      </c>
      <c r="I707" s="131">
        <v>100</v>
      </c>
    </row>
    <row r="708" spans="2:9" ht="13.5" customHeight="1">
      <c r="B708" s="135"/>
      <c r="C708" s="135" t="s">
        <v>21</v>
      </c>
      <c r="D708" s="134" t="s">
        <v>22</v>
      </c>
      <c r="E708" s="133" t="s">
        <v>475</v>
      </c>
      <c r="F708" s="131">
        <v>10000</v>
      </c>
      <c r="G708" s="132" t="s">
        <v>12</v>
      </c>
      <c r="H708" s="131">
        <v>10000</v>
      </c>
      <c r="I708" s="131">
        <v>100</v>
      </c>
    </row>
    <row r="709" spans="2:9" ht="13.5" customHeight="1">
      <c r="B709" s="135"/>
      <c r="C709" s="135" t="s">
        <v>23</v>
      </c>
      <c r="D709" s="134" t="s">
        <v>24</v>
      </c>
      <c r="E709" s="133" t="s">
        <v>475</v>
      </c>
      <c r="F709" s="131">
        <v>10000</v>
      </c>
      <c r="G709" s="132" t="s">
        <v>12</v>
      </c>
      <c r="H709" s="131">
        <v>10000</v>
      </c>
      <c r="I709" s="131">
        <v>100</v>
      </c>
    </row>
    <row r="710" spans="1:9" ht="14.25" customHeight="1">
      <c r="A710" s="236" t="s">
        <v>447</v>
      </c>
      <c r="B710" s="236"/>
      <c r="C710" s="236"/>
      <c r="D710" s="236"/>
      <c r="E710" s="236"/>
      <c r="F710" s="148">
        <v>5000</v>
      </c>
      <c r="G710" s="148">
        <v>5000</v>
      </c>
      <c r="H710" s="148">
        <v>0</v>
      </c>
      <c r="I710" s="148">
        <v>0</v>
      </c>
    </row>
    <row r="711" spans="1:9" ht="14.25" customHeight="1">
      <c r="A711" s="237" t="s">
        <v>446</v>
      </c>
      <c r="B711" s="237"/>
      <c r="C711" s="237"/>
      <c r="D711" s="237"/>
      <c r="E711" s="237"/>
      <c r="F711" s="147">
        <v>5000</v>
      </c>
      <c r="G711" s="147">
        <v>5000</v>
      </c>
      <c r="H711" s="147">
        <v>0</v>
      </c>
      <c r="I711" s="147">
        <v>0</v>
      </c>
    </row>
    <row r="712" spans="1:9" ht="14.25" customHeight="1">
      <c r="A712" s="241" t="s">
        <v>478</v>
      </c>
      <c r="B712" s="241"/>
      <c r="C712" s="241"/>
      <c r="D712" s="241"/>
      <c r="E712" s="241"/>
      <c r="F712" s="146">
        <v>5000</v>
      </c>
      <c r="G712" s="146">
        <v>5000</v>
      </c>
      <c r="H712" s="146">
        <v>0</v>
      </c>
      <c r="I712" s="146">
        <v>0</v>
      </c>
    </row>
    <row r="713" spans="1:9" ht="13.5" customHeight="1">
      <c r="A713" s="238" t="s">
        <v>477</v>
      </c>
      <c r="B713" s="238"/>
      <c r="C713" s="238"/>
      <c r="D713" s="238"/>
      <c r="E713" s="238"/>
      <c r="F713" s="145">
        <v>5000</v>
      </c>
      <c r="G713" s="145">
        <v>5000</v>
      </c>
      <c r="H713" s="145">
        <v>0</v>
      </c>
      <c r="I713" s="145">
        <v>0</v>
      </c>
    </row>
    <row r="714" spans="1:9" ht="0.75" customHeight="1">
      <c r="A714" s="144"/>
      <c r="B714" s="144"/>
      <c r="C714" s="144"/>
      <c r="D714" s="144"/>
      <c r="E714" s="144"/>
      <c r="F714" s="144"/>
      <c r="G714" s="144"/>
      <c r="H714" s="144"/>
      <c r="I714" s="144"/>
    </row>
    <row r="715" spans="1:9" ht="12.75" customHeight="1">
      <c r="A715" s="239" t="s">
        <v>476</v>
      </c>
      <c r="B715" s="239"/>
      <c r="C715" s="239"/>
      <c r="D715" s="239"/>
      <c r="E715" s="239"/>
      <c r="F715" s="240">
        <v>5000</v>
      </c>
      <c r="G715" s="240">
        <v>5000</v>
      </c>
      <c r="H715" s="240">
        <v>0</v>
      </c>
      <c r="I715" s="143">
        <v>0</v>
      </c>
    </row>
    <row r="716" spans="1:9" ht="0.75" customHeight="1">
      <c r="A716" s="239"/>
      <c r="B716" s="239"/>
      <c r="C716" s="239"/>
      <c r="D716" s="239"/>
      <c r="E716" s="239"/>
      <c r="F716" s="240"/>
      <c r="G716" s="240"/>
      <c r="H716" s="240"/>
      <c r="I716" s="142"/>
    </row>
    <row r="717" spans="1:9" ht="13.5" customHeight="1">
      <c r="A717" s="141"/>
      <c r="B717" s="141"/>
      <c r="C717" s="140" t="s">
        <v>121</v>
      </c>
      <c r="D717" s="139" t="s">
        <v>271</v>
      </c>
      <c r="E717" s="138" t="s">
        <v>475</v>
      </c>
      <c r="F717" s="136">
        <v>5000</v>
      </c>
      <c r="G717" s="137" t="s">
        <v>12</v>
      </c>
      <c r="H717" s="136">
        <v>0</v>
      </c>
      <c r="I717" s="136">
        <v>0</v>
      </c>
    </row>
    <row r="718" spans="3:9" ht="13.5" customHeight="1">
      <c r="C718" s="135" t="s">
        <v>285</v>
      </c>
      <c r="D718" s="134" t="s">
        <v>286</v>
      </c>
      <c r="E718" s="133" t="s">
        <v>475</v>
      </c>
      <c r="F718" s="131">
        <v>5000</v>
      </c>
      <c r="G718" s="132" t="s">
        <v>12</v>
      </c>
      <c r="H718" s="131">
        <v>0</v>
      </c>
      <c r="I718" s="131">
        <v>0</v>
      </c>
    </row>
    <row r="719" spans="2:9" ht="13.5" customHeight="1">
      <c r="B719" s="135"/>
      <c r="C719" s="135" t="s">
        <v>389</v>
      </c>
      <c r="D719" s="134" t="s">
        <v>286</v>
      </c>
      <c r="E719" s="133" t="s">
        <v>475</v>
      </c>
      <c r="F719" s="131">
        <v>5000</v>
      </c>
      <c r="G719" s="132" t="s">
        <v>12</v>
      </c>
      <c r="H719" s="131">
        <v>0</v>
      </c>
      <c r="I719" s="131">
        <v>0</v>
      </c>
    </row>
    <row r="720" spans="2:9" ht="13.5" customHeight="1">
      <c r="B720" s="135"/>
      <c r="C720" s="135" t="s">
        <v>390</v>
      </c>
      <c r="D720" s="134" t="s">
        <v>286</v>
      </c>
      <c r="E720" s="133" t="s">
        <v>475</v>
      </c>
      <c r="F720" s="131">
        <v>5000</v>
      </c>
      <c r="G720" s="132" t="s">
        <v>12</v>
      </c>
      <c r="H720" s="131">
        <v>0</v>
      </c>
      <c r="I720" s="131">
        <v>0</v>
      </c>
    </row>
    <row r="721" spans="2:9" ht="13.5" customHeight="1">
      <c r="B721" s="135"/>
      <c r="C721" s="135"/>
      <c r="D721" s="134"/>
      <c r="E721" s="133"/>
      <c r="F721" s="131"/>
      <c r="G721" s="132"/>
      <c r="H721" s="131"/>
      <c r="I721" s="131"/>
    </row>
    <row r="722" spans="1:9" ht="14.25">
      <c r="A722" s="246" t="s">
        <v>564</v>
      </c>
      <c r="B722" s="246"/>
      <c r="C722" s="246"/>
      <c r="D722" s="246"/>
      <c r="E722" s="246"/>
      <c r="F722" s="246"/>
      <c r="G722" s="246"/>
      <c r="H722" s="246"/>
      <c r="I722" s="246"/>
    </row>
    <row r="723" spans="1:8" ht="14.25">
      <c r="A723" s="186" t="s">
        <v>577</v>
      </c>
      <c r="B723" s="185"/>
      <c r="C723" s="185"/>
      <c r="D723" s="185"/>
      <c r="E723" s="185"/>
      <c r="F723" s="185"/>
      <c r="G723" s="185"/>
      <c r="H723" s="185"/>
    </row>
    <row r="724" spans="1:8" ht="12.75" customHeight="1">
      <c r="A724" s="185"/>
      <c r="B724" s="185"/>
      <c r="C724" s="185"/>
      <c r="D724" s="185"/>
      <c r="E724" s="185"/>
      <c r="F724" s="185"/>
      <c r="G724" s="185"/>
      <c r="H724" s="185"/>
    </row>
    <row r="726" ht="12.75" customHeight="1">
      <c r="G726" s="166" t="s">
        <v>575</v>
      </c>
    </row>
    <row r="727" ht="12.75" customHeight="1">
      <c r="G727" s="130" t="s">
        <v>574</v>
      </c>
    </row>
    <row r="728" ht="12.75" customHeight="1">
      <c r="G728" s="202" t="s">
        <v>576</v>
      </c>
    </row>
  </sheetData>
  <sheetProtection/>
  <mergeCells count="355">
    <mergeCell ref="A722:I722"/>
    <mergeCell ref="A2:I2"/>
    <mergeCell ref="A712:E712"/>
    <mergeCell ref="A214:E214"/>
    <mergeCell ref="A230:E230"/>
    <mergeCell ref="A260:E260"/>
    <mergeCell ref="A273:E273"/>
    <mergeCell ref="A311:E311"/>
    <mergeCell ref="A326:E326"/>
    <mergeCell ref="A336:D336"/>
    <mergeCell ref="A578:E578"/>
    <mergeCell ref="A596:E596"/>
    <mergeCell ref="A616:E616"/>
    <mergeCell ref="A629:E629"/>
    <mergeCell ref="A645:E645"/>
    <mergeCell ref="A628:E628"/>
    <mergeCell ref="A617:E617"/>
    <mergeCell ref="A619:E620"/>
    <mergeCell ref="A605:E605"/>
    <mergeCell ref="A607:E608"/>
    <mergeCell ref="A715:E716"/>
    <mergeCell ref="F715:F716"/>
    <mergeCell ref="G715:G716"/>
    <mergeCell ref="H715:H716"/>
    <mergeCell ref="A657:E657"/>
    <mergeCell ref="A711:E711"/>
    <mergeCell ref="A713:E713"/>
    <mergeCell ref="A710:E710"/>
    <mergeCell ref="B698:E698"/>
    <mergeCell ref="A699:E699"/>
    <mergeCell ref="A701:E702"/>
    <mergeCell ref="F701:F702"/>
    <mergeCell ref="G701:G702"/>
    <mergeCell ref="H701:H702"/>
    <mergeCell ref="F694:G694"/>
    <mergeCell ref="A684:E684"/>
    <mergeCell ref="A686:E687"/>
    <mergeCell ref="F686:F687"/>
    <mergeCell ref="G686:G687"/>
    <mergeCell ref="H686:H687"/>
    <mergeCell ref="A681:E681"/>
    <mergeCell ref="A682:E682"/>
    <mergeCell ref="B683:E683"/>
    <mergeCell ref="A673:E673"/>
    <mergeCell ref="A675:E676"/>
    <mergeCell ref="F675:F676"/>
    <mergeCell ref="G675:G676"/>
    <mergeCell ref="H675:H676"/>
    <mergeCell ref="A660:E661"/>
    <mergeCell ref="F660:F661"/>
    <mergeCell ref="G660:G661"/>
    <mergeCell ref="H660:H661"/>
    <mergeCell ref="A656:E656"/>
    <mergeCell ref="A658:E658"/>
    <mergeCell ref="A655:E655"/>
    <mergeCell ref="F652:G652"/>
    <mergeCell ref="A648:E649"/>
    <mergeCell ref="F648:F649"/>
    <mergeCell ref="G648:G649"/>
    <mergeCell ref="H648:H649"/>
    <mergeCell ref="A644:E644"/>
    <mergeCell ref="A646:E646"/>
    <mergeCell ref="A630:E630"/>
    <mergeCell ref="A632:E633"/>
    <mergeCell ref="F632:F633"/>
    <mergeCell ref="G632:G633"/>
    <mergeCell ref="H632:H633"/>
    <mergeCell ref="F619:F620"/>
    <mergeCell ref="G619:G620"/>
    <mergeCell ref="H619:H620"/>
    <mergeCell ref="A614:E614"/>
    <mergeCell ref="A615:E615"/>
    <mergeCell ref="F612:G612"/>
    <mergeCell ref="F607:F608"/>
    <mergeCell ref="G607:G608"/>
    <mergeCell ref="H607:H608"/>
    <mergeCell ref="A597:E597"/>
    <mergeCell ref="A599:E600"/>
    <mergeCell ref="F599:F600"/>
    <mergeCell ref="G599:G600"/>
    <mergeCell ref="H599:H600"/>
    <mergeCell ref="A590:E591"/>
    <mergeCell ref="F590:F591"/>
    <mergeCell ref="G590:G591"/>
    <mergeCell ref="H590:H591"/>
    <mergeCell ref="A579:E579"/>
    <mergeCell ref="A581:E582"/>
    <mergeCell ref="F581:F582"/>
    <mergeCell ref="G581:G582"/>
    <mergeCell ref="H581:H582"/>
    <mergeCell ref="A572:E573"/>
    <mergeCell ref="F572:F573"/>
    <mergeCell ref="G572:G573"/>
    <mergeCell ref="H572:H573"/>
    <mergeCell ref="A570:E570"/>
    <mergeCell ref="F562:G562"/>
    <mergeCell ref="A557:E557"/>
    <mergeCell ref="A559:E560"/>
    <mergeCell ref="F559:F560"/>
    <mergeCell ref="G559:G560"/>
    <mergeCell ref="H559:H560"/>
    <mergeCell ref="A551:E552"/>
    <mergeCell ref="F551:F552"/>
    <mergeCell ref="G551:G552"/>
    <mergeCell ref="H551:H552"/>
    <mergeCell ref="A544:E545"/>
    <mergeCell ref="F544:F545"/>
    <mergeCell ref="G544:G545"/>
    <mergeCell ref="H544:H545"/>
    <mergeCell ref="A535:E535"/>
    <mergeCell ref="A537:E538"/>
    <mergeCell ref="F537:F538"/>
    <mergeCell ref="G537:G538"/>
    <mergeCell ref="H537:H538"/>
    <mergeCell ref="A529:E530"/>
    <mergeCell ref="F529:F530"/>
    <mergeCell ref="G529:G530"/>
    <mergeCell ref="H529:H530"/>
    <mergeCell ref="A522:E523"/>
    <mergeCell ref="F522:F523"/>
    <mergeCell ref="G522:G523"/>
    <mergeCell ref="H522:H523"/>
    <mergeCell ref="A520:E520"/>
    <mergeCell ref="A514:E515"/>
    <mergeCell ref="F514:F515"/>
    <mergeCell ref="G514:G515"/>
    <mergeCell ref="H514:H515"/>
    <mergeCell ref="A512:E512"/>
    <mergeCell ref="F509:G509"/>
    <mergeCell ref="A505:E506"/>
    <mergeCell ref="F505:F506"/>
    <mergeCell ref="G505:G506"/>
    <mergeCell ref="H505:H506"/>
    <mergeCell ref="A503:E503"/>
    <mergeCell ref="A497:E498"/>
    <mergeCell ref="F497:F498"/>
    <mergeCell ref="G497:G498"/>
    <mergeCell ref="H497:H498"/>
    <mergeCell ref="A495:E495"/>
    <mergeCell ref="A489:E490"/>
    <mergeCell ref="F489:F490"/>
    <mergeCell ref="G489:G490"/>
    <mergeCell ref="H489:H490"/>
    <mergeCell ref="A476:E476"/>
    <mergeCell ref="A478:E479"/>
    <mergeCell ref="F478:F479"/>
    <mergeCell ref="G478:G479"/>
    <mergeCell ref="H478:H479"/>
    <mergeCell ref="A468:E469"/>
    <mergeCell ref="F468:F469"/>
    <mergeCell ref="G468:G469"/>
    <mergeCell ref="H468:H469"/>
    <mergeCell ref="A475:E475"/>
    <mergeCell ref="A466:E466"/>
    <mergeCell ref="F464:G464"/>
    <mergeCell ref="A456:E456"/>
    <mergeCell ref="A458:E459"/>
    <mergeCell ref="F458:F459"/>
    <mergeCell ref="G458:G459"/>
    <mergeCell ref="A465:E465"/>
    <mergeCell ref="H458:H459"/>
    <mergeCell ref="A449:E450"/>
    <mergeCell ref="F449:F450"/>
    <mergeCell ref="G449:G450"/>
    <mergeCell ref="H449:H450"/>
    <mergeCell ref="A447:E447"/>
    <mergeCell ref="A455:E455"/>
    <mergeCell ref="F439:F440"/>
    <mergeCell ref="G439:G440"/>
    <mergeCell ref="H439:H440"/>
    <mergeCell ref="A437:E437"/>
    <mergeCell ref="A428:E428"/>
    <mergeCell ref="A430:E431"/>
    <mergeCell ref="F430:F431"/>
    <mergeCell ref="G430:G431"/>
    <mergeCell ref="H430:H431"/>
    <mergeCell ref="A439:E440"/>
    <mergeCell ref="F422:F423"/>
    <mergeCell ref="G422:G423"/>
    <mergeCell ref="H422:H423"/>
    <mergeCell ref="A414:E415"/>
    <mergeCell ref="F414:F415"/>
    <mergeCell ref="G414:G415"/>
    <mergeCell ref="H414:H415"/>
    <mergeCell ref="A420:E420"/>
    <mergeCell ref="A422:E423"/>
    <mergeCell ref="F412:G412"/>
    <mergeCell ref="A404:E404"/>
    <mergeCell ref="A406:E407"/>
    <mergeCell ref="F406:F407"/>
    <mergeCell ref="G406:G407"/>
    <mergeCell ref="H406:H407"/>
    <mergeCell ref="F398:F399"/>
    <mergeCell ref="G398:G399"/>
    <mergeCell ref="H398:H399"/>
    <mergeCell ref="A389:E390"/>
    <mergeCell ref="F389:F390"/>
    <mergeCell ref="G389:G390"/>
    <mergeCell ref="H389:H390"/>
    <mergeCell ref="A398:E399"/>
    <mergeCell ref="A387:E387"/>
    <mergeCell ref="A379:E380"/>
    <mergeCell ref="F379:F380"/>
    <mergeCell ref="G379:G380"/>
    <mergeCell ref="H379:H380"/>
    <mergeCell ref="A375:E375"/>
    <mergeCell ref="A377:E377"/>
    <mergeCell ref="A376:E376"/>
    <mergeCell ref="A374:E374"/>
    <mergeCell ref="A368:E369"/>
    <mergeCell ref="F368:F369"/>
    <mergeCell ref="G368:G369"/>
    <mergeCell ref="H368:H369"/>
    <mergeCell ref="A366:E366"/>
    <mergeCell ref="F362:G362"/>
    <mergeCell ref="A355:E356"/>
    <mergeCell ref="F355:F356"/>
    <mergeCell ref="G355:G356"/>
    <mergeCell ref="H355:H356"/>
    <mergeCell ref="A353:E353"/>
    <mergeCell ref="A347:E348"/>
    <mergeCell ref="F347:F348"/>
    <mergeCell ref="G347:G348"/>
    <mergeCell ref="H347:H348"/>
    <mergeCell ref="A345:E345"/>
    <mergeCell ref="A339:E340"/>
    <mergeCell ref="F339:F340"/>
    <mergeCell ref="G339:G340"/>
    <mergeCell ref="H339:H340"/>
    <mergeCell ref="A335:E335"/>
    <mergeCell ref="A337:E337"/>
    <mergeCell ref="A327:E327"/>
    <mergeCell ref="A329:E330"/>
    <mergeCell ref="F329:F330"/>
    <mergeCell ref="G329:G330"/>
    <mergeCell ref="H329:H330"/>
    <mergeCell ref="A325:E325"/>
    <mergeCell ref="F315:G315"/>
    <mergeCell ref="A312:E312"/>
    <mergeCell ref="A314:E314"/>
    <mergeCell ref="A310:E310"/>
    <mergeCell ref="A276:E277"/>
    <mergeCell ref="F276:F277"/>
    <mergeCell ref="G276:G277"/>
    <mergeCell ref="H276:H277"/>
    <mergeCell ref="A274:E274"/>
    <mergeCell ref="A270:E270"/>
    <mergeCell ref="A271:E271"/>
    <mergeCell ref="F272:G272"/>
    <mergeCell ref="A263:E264"/>
    <mergeCell ref="F263:F264"/>
    <mergeCell ref="G263:G264"/>
    <mergeCell ref="H263:H264"/>
    <mergeCell ref="A259:E259"/>
    <mergeCell ref="A261:E261"/>
    <mergeCell ref="A251:E251"/>
    <mergeCell ref="A253:E254"/>
    <mergeCell ref="F253:F254"/>
    <mergeCell ref="G253:G254"/>
    <mergeCell ref="H253:H254"/>
    <mergeCell ref="A243:E243"/>
    <mergeCell ref="A245:E246"/>
    <mergeCell ref="F245:F246"/>
    <mergeCell ref="G245:G246"/>
    <mergeCell ref="H245:H246"/>
    <mergeCell ref="A231:E231"/>
    <mergeCell ref="A233:E234"/>
    <mergeCell ref="F233:F234"/>
    <mergeCell ref="G233:G234"/>
    <mergeCell ref="H233:H234"/>
    <mergeCell ref="A229:E229"/>
    <mergeCell ref="F228:G228"/>
    <mergeCell ref="A215:E215"/>
    <mergeCell ref="A217:E218"/>
    <mergeCell ref="F217:F218"/>
    <mergeCell ref="G217:G218"/>
    <mergeCell ref="H217:H218"/>
    <mergeCell ref="A213:E213"/>
    <mergeCell ref="A196:E196"/>
    <mergeCell ref="A198:E199"/>
    <mergeCell ref="F198:F199"/>
    <mergeCell ref="G198:G199"/>
    <mergeCell ref="H198:H199"/>
    <mergeCell ref="A190:E191"/>
    <mergeCell ref="F190:F191"/>
    <mergeCell ref="G190:G191"/>
    <mergeCell ref="H190:H191"/>
    <mergeCell ref="A183:E183"/>
    <mergeCell ref="F184:G184"/>
    <mergeCell ref="A176:E177"/>
    <mergeCell ref="F176:F177"/>
    <mergeCell ref="G176:G177"/>
    <mergeCell ref="H176:H177"/>
    <mergeCell ref="A174:E174"/>
    <mergeCell ref="A168:E169"/>
    <mergeCell ref="F168:F169"/>
    <mergeCell ref="G168:G169"/>
    <mergeCell ref="H168:H169"/>
    <mergeCell ref="F139:G139"/>
    <mergeCell ref="A134:E135"/>
    <mergeCell ref="F134:F135"/>
    <mergeCell ref="G134:G135"/>
    <mergeCell ref="H134:H135"/>
    <mergeCell ref="A128:E129"/>
    <mergeCell ref="F128:F129"/>
    <mergeCell ref="G128:G129"/>
    <mergeCell ref="H128:H129"/>
    <mergeCell ref="A112:E112"/>
    <mergeCell ref="A114:E115"/>
    <mergeCell ref="F114:F115"/>
    <mergeCell ref="G114:G115"/>
    <mergeCell ref="H114:H115"/>
    <mergeCell ref="A109:E109"/>
    <mergeCell ref="A111:E111"/>
    <mergeCell ref="A110:E110"/>
    <mergeCell ref="A108:E108"/>
    <mergeCell ref="A97:E97"/>
    <mergeCell ref="A99:E100"/>
    <mergeCell ref="F99:F100"/>
    <mergeCell ref="G99:G100"/>
    <mergeCell ref="H99:H100"/>
    <mergeCell ref="F92:G92"/>
    <mergeCell ref="A79:E80"/>
    <mergeCell ref="F79:F80"/>
    <mergeCell ref="G79:G80"/>
    <mergeCell ref="H79:H80"/>
    <mergeCell ref="A77:E77"/>
    <mergeCell ref="A60:E60"/>
    <mergeCell ref="A62:E63"/>
    <mergeCell ref="F62:F63"/>
    <mergeCell ref="G62:G63"/>
    <mergeCell ref="H62:H63"/>
    <mergeCell ref="F48:G48"/>
    <mergeCell ref="A39:E39"/>
    <mergeCell ref="A41:E42"/>
    <mergeCell ref="F41:F42"/>
    <mergeCell ref="G41:G42"/>
    <mergeCell ref="H41:H42"/>
    <mergeCell ref="A36:E36"/>
    <mergeCell ref="A37:E37"/>
    <mergeCell ref="A38:E38"/>
    <mergeCell ref="H30:H31"/>
    <mergeCell ref="A12:E12"/>
    <mergeCell ref="A14:E15"/>
    <mergeCell ref="F14:F15"/>
    <mergeCell ref="G14:G15"/>
    <mergeCell ref="H14:H15"/>
    <mergeCell ref="A27:E27"/>
    <mergeCell ref="A9:E9"/>
    <mergeCell ref="A10:E10"/>
    <mergeCell ref="A28:E28"/>
    <mergeCell ref="A30:E31"/>
    <mergeCell ref="F30:F31"/>
    <mergeCell ref="G30:G31"/>
    <mergeCell ref="A11:E11"/>
  </mergeCells>
  <printOptions/>
  <pageMargins left="0.25" right="0.25" top="0.75" bottom="0.75" header="0.3" footer="0.3"/>
  <pageSetup fitToHeight="0" fitToWidth="1" horizontalDpi="600" verticalDpi="600" orientation="landscape" paperSize="9" scale="69" r:id="rId1"/>
  <ignoredErrors>
    <ignoredError sqref="F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2023-05-31T06:03:20Z</cp:lastPrinted>
  <dcterms:modified xsi:type="dcterms:W3CDTF">2023-06-09T08:07:17Z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01734361CD07C3C85B968AA4B2781C480C131A4BF1DCCE0484255B1E26629C81B543CE29E55F8717EC1CA9C5F30F0591F0083C694DB3BE83186A141F4B757C83D7245CB15CA3BA4BF977691E765C223B4B884C36E10CB467FA0AA2543E166F03C46EC0CB941ECCCC96F1B57F7DC1AB9714B17789076151988862F393C9CD79A</vt:lpwstr>
  </property>
  <property fmtid="{D5CDD505-2E9C-101B-9397-08002B2CF9AE}" pid="3" name="Business Objects Context Information1">
    <vt:lpwstr>0A6F0FFE935F458797C24464E9C884429E7070E48F7A734BB9509351284C552D8C97319E16F77DE4EC29EAA3A872F197F1C3111B8E279C5717127D37B235E456ED7A269FCFE7B4035F2B5F9A02BEA5A469AED7B4299AD862122361604012ECFDCE8F0039F2F45C68B435461C93B5C501966E203BA430B4715AFC67429F5DA65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2C326690144940023AF56F67EDA401DC306E65443F2619B74EA4123235F9F0274084B1598FEB7E9B436826DC94D3C8FC4CD988D6C594AB75587BE8E424BF57EC89A6AE336980B478F0E8CC205FBB793702C88DEEB1670B9A89736FF5F13D977F43CD8430</vt:lpwstr>
  </property>
</Properties>
</file>